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Ausw definitionen ab 2021 10 20\"/>
    </mc:Choice>
  </mc:AlternateContent>
  <bookViews>
    <workbookView xWindow="0" yWindow="0" windowWidth="16230" windowHeight="12135" tabRatio="544"/>
  </bookViews>
  <sheets>
    <sheet name="daten" sheetId="1" r:id="rId1"/>
    <sheet name="netzdiagramm_mittel_überalles" sheetId="4" r:id="rId2"/>
    <sheet name="boxplot daten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8" i="1" l="1"/>
  <c r="M8" i="1"/>
  <c r="K8" i="1"/>
  <c r="I8" i="1"/>
  <c r="G8" i="1"/>
  <c r="O76" i="1"/>
  <c r="M76" i="1"/>
  <c r="K76" i="1"/>
  <c r="I76" i="1"/>
  <c r="G76" i="1"/>
  <c r="V11" i="4"/>
  <c r="V27" i="4" s="1"/>
  <c r="V41" i="4" s="1"/>
  <c r="V55" i="4" s="1"/>
  <c r="V68" i="4" s="1"/>
  <c r="W11" i="4"/>
  <c r="W27" i="4" s="1"/>
  <c r="W41" i="4" s="1"/>
  <c r="W55" i="4" s="1"/>
  <c r="W68" i="4" s="1"/>
  <c r="V14" i="4"/>
  <c r="V30" i="4" s="1"/>
  <c r="W14" i="4"/>
  <c r="V19" i="4"/>
  <c r="W19" i="4"/>
  <c r="V20" i="4"/>
  <c r="W20" i="4"/>
  <c r="V22" i="4"/>
  <c r="W22" i="4"/>
  <c r="V23" i="4"/>
  <c r="W23" i="4"/>
  <c r="V34" i="4"/>
  <c r="W34" i="4"/>
  <c r="V35" i="4"/>
  <c r="W35" i="4"/>
  <c r="V37" i="4"/>
  <c r="W37" i="4"/>
  <c r="V38" i="4"/>
  <c r="W38" i="4"/>
  <c r="V48" i="4"/>
  <c r="W48" i="4"/>
  <c r="V49" i="4"/>
  <c r="W49" i="4"/>
  <c r="V51" i="4"/>
  <c r="W51" i="4"/>
  <c r="V52" i="4"/>
  <c r="W52" i="4"/>
  <c r="V61" i="4"/>
  <c r="W61" i="4"/>
  <c r="V62" i="4"/>
  <c r="W62" i="4"/>
  <c r="V64" i="4"/>
  <c r="W64" i="4"/>
  <c r="V65" i="4"/>
  <c r="W65" i="4"/>
  <c r="AB89" i="1"/>
  <c r="AC89" i="1"/>
  <c r="V29" i="4" l="1"/>
  <c r="V44" i="4"/>
  <c r="W30" i="4"/>
  <c r="W29" i="4" s="1"/>
  <c r="V28" i="4"/>
  <c r="E21" i="1"/>
  <c r="E22" i="1"/>
  <c r="E23" i="1"/>
  <c r="E24" i="1"/>
  <c r="E25" i="1"/>
  <c r="E26" i="1"/>
  <c r="E27" i="1"/>
  <c r="E12" i="1"/>
  <c r="E13" i="1"/>
  <c r="E14" i="1"/>
  <c r="E15" i="1"/>
  <c r="E16" i="1"/>
  <c r="E17" i="1"/>
  <c r="E18" i="1"/>
  <c r="E19" i="1"/>
  <c r="E20" i="1"/>
  <c r="E11" i="1"/>
  <c r="AB85" i="1"/>
  <c r="AC85" i="1"/>
  <c r="AB86" i="1"/>
  <c r="AC86" i="1"/>
  <c r="AB87" i="1"/>
  <c r="AC87" i="1"/>
  <c r="AB90" i="1"/>
  <c r="AC90" i="1"/>
  <c r="AB91" i="1"/>
  <c r="AC91" i="1"/>
  <c r="AB92" i="1"/>
  <c r="AC92" i="1"/>
  <c r="AB93" i="1"/>
  <c r="AC93" i="1"/>
  <c r="AB94" i="1"/>
  <c r="AC94" i="1"/>
  <c r="AB95" i="1"/>
  <c r="AC95" i="1"/>
  <c r="AB97" i="1"/>
  <c r="AC97" i="1"/>
  <c r="AB98" i="1"/>
  <c r="AC98" i="1"/>
  <c r="AB99" i="1"/>
  <c r="AC99" i="1"/>
  <c r="F131" i="1"/>
  <c r="G131" i="1"/>
  <c r="G132" i="1" s="1"/>
  <c r="H131" i="1"/>
  <c r="H132" i="1" s="1"/>
  <c r="I131" i="1"/>
  <c r="I132" i="1" s="1"/>
  <c r="J131" i="1"/>
  <c r="J132" i="1" s="1"/>
  <c r="K131" i="1"/>
  <c r="K132" i="1" s="1"/>
  <c r="L131" i="1"/>
  <c r="L132" i="1" s="1"/>
  <c r="M131" i="1"/>
  <c r="M132" i="1" s="1"/>
  <c r="N131" i="1"/>
  <c r="N132" i="1" s="1"/>
  <c r="O131" i="1"/>
  <c r="O132" i="1" s="1"/>
  <c r="P131" i="1"/>
  <c r="P132" i="1" s="1"/>
  <c r="Q131" i="1"/>
  <c r="Q132" i="1" s="1"/>
  <c r="R131" i="1"/>
  <c r="R132" i="1" s="1"/>
  <c r="S131" i="1"/>
  <c r="S132" i="1" s="1"/>
  <c r="T131" i="1"/>
  <c r="T132" i="1" s="1"/>
  <c r="U131" i="1"/>
  <c r="U132" i="1" s="1"/>
  <c r="V131" i="1"/>
  <c r="V132" i="1" s="1"/>
  <c r="W131" i="1"/>
  <c r="W132" i="1" s="1"/>
  <c r="X131" i="1"/>
  <c r="X132" i="1" s="1"/>
  <c r="Y131" i="1"/>
  <c r="Y132" i="1" s="1"/>
  <c r="Z131" i="1"/>
  <c r="AA131" i="1"/>
  <c r="F63" i="1"/>
  <c r="G63" i="1"/>
  <c r="G64" i="1" s="1"/>
  <c r="H63" i="1"/>
  <c r="H64" i="1" s="1"/>
  <c r="I63" i="1"/>
  <c r="I64" i="1" s="1"/>
  <c r="J63" i="1"/>
  <c r="J64" i="1" s="1"/>
  <c r="K63" i="1"/>
  <c r="K64" i="1" s="1"/>
  <c r="L63" i="1"/>
  <c r="L64" i="1" s="1"/>
  <c r="M63" i="1"/>
  <c r="M64" i="1" s="1"/>
  <c r="N63" i="1"/>
  <c r="N64" i="1" s="1"/>
  <c r="O63" i="1"/>
  <c r="O64" i="1" s="1"/>
  <c r="P63" i="1"/>
  <c r="P64" i="1" s="1"/>
  <c r="Q63" i="1"/>
  <c r="Q64" i="1" s="1"/>
  <c r="R63" i="1"/>
  <c r="R64" i="1" s="1"/>
  <c r="S63" i="1"/>
  <c r="S64" i="1" s="1"/>
  <c r="T63" i="1"/>
  <c r="T64" i="1" s="1"/>
  <c r="U63" i="1"/>
  <c r="U64" i="1" s="1"/>
  <c r="V63" i="1"/>
  <c r="V64" i="1" s="1"/>
  <c r="W63" i="1"/>
  <c r="W64" i="1" s="1"/>
  <c r="X63" i="1"/>
  <c r="X64" i="1" s="1"/>
  <c r="Y63" i="1"/>
  <c r="Y64" i="1" s="1"/>
  <c r="Z63" i="1"/>
  <c r="V4" i="4" s="1"/>
  <c r="AA63" i="1"/>
  <c r="AB59" i="1"/>
  <c r="AC59" i="1"/>
  <c r="AB60" i="1"/>
  <c r="AC60" i="1"/>
  <c r="AB18" i="1"/>
  <c r="AC18" i="1"/>
  <c r="AB19" i="1"/>
  <c r="AC19" i="1"/>
  <c r="AB21" i="1"/>
  <c r="AC21" i="1"/>
  <c r="AB22" i="1"/>
  <c r="AC22" i="1"/>
  <c r="AB23" i="1"/>
  <c r="AC23" i="1"/>
  <c r="AB24" i="1"/>
  <c r="AC24" i="1"/>
  <c r="AB25" i="1"/>
  <c r="AC25" i="1"/>
  <c r="AB26" i="1"/>
  <c r="AC26" i="1"/>
  <c r="AB27" i="1"/>
  <c r="AC27" i="1"/>
  <c r="AA64" i="1" l="1"/>
  <c r="W7" i="4" s="1"/>
  <c r="W13" i="4" s="1"/>
  <c r="W4" i="4"/>
  <c r="Z64" i="1"/>
  <c r="V7" i="4" s="1"/>
  <c r="V13" i="4" s="1"/>
  <c r="AA132" i="1"/>
  <c r="W6" i="4" s="1"/>
  <c r="W12" i="4" s="1"/>
  <c r="W3" i="4"/>
  <c r="Z132" i="1"/>
  <c r="V6" i="4" s="1"/>
  <c r="V12" i="4" s="1"/>
  <c r="V3" i="4"/>
  <c r="V43" i="4"/>
  <c r="V58" i="4"/>
  <c r="W28" i="4"/>
  <c r="W44" i="4"/>
  <c r="V42" i="4"/>
  <c r="H62" i="4"/>
  <c r="D49" i="4"/>
  <c r="J49" i="4"/>
  <c r="D52" i="4"/>
  <c r="H34" i="4"/>
  <c r="H38" i="4"/>
  <c r="H20" i="4"/>
  <c r="D4" i="4"/>
  <c r="S11" i="4"/>
  <c r="S27" i="4" s="1"/>
  <c r="S41" i="4" s="1"/>
  <c r="S55" i="4" s="1"/>
  <c r="S68" i="4" s="1"/>
  <c r="T11" i="4"/>
  <c r="T27" i="4" s="1"/>
  <c r="T41" i="4" s="1"/>
  <c r="T55" i="4" s="1"/>
  <c r="T68" i="4" s="1"/>
  <c r="U11" i="4"/>
  <c r="U27" i="4" s="1"/>
  <c r="U41" i="4" s="1"/>
  <c r="U55" i="4" s="1"/>
  <c r="U68" i="4" s="1"/>
  <c r="S14" i="4"/>
  <c r="S30" i="4" s="1"/>
  <c r="S44" i="4" s="1"/>
  <c r="S58" i="4" s="1"/>
  <c r="S71" i="4" s="1"/>
  <c r="T14" i="4"/>
  <c r="T30" i="4" s="1"/>
  <c r="T44" i="4" s="1"/>
  <c r="T58" i="4" s="1"/>
  <c r="T71" i="4" s="1"/>
  <c r="U14" i="4"/>
  <c r="U30" i="4" s="1"/>
  <c r="U44" i="4" s="1"/>
  <c r="U58" i="4" s="1"/>
  <c r="U71" i="4" s="1"/>
  <c r="C11" i="4"/>
  <c r="C27" i="4" s="1"/>
  <c r="C41" i="4" s="1"/>
  <c r="C55" i="4" s="1"/>
  <c r="C68" i="4" s="1"/>
  <c r="D11" i="4"/>
  <c r="D27" i="4" s="1"/>
  <c r="D41" i="4" s="1"/>
  <c r="D55" i="4" s="1"/>
  <c r="D68" i="4" s="1"/>
  <c r="E11" i="4"/>
  <c r="E27" i="4" s="1"/>
  <c r="E41" i="4" s="1"/>
  <c r="E55" i="4" s="1"/>
  <c r="E68" i="4" s="1"/>
  <c r="F11" i="4"/>
  <c r="F27" i="4" s="1"/>
  <c r="F41" i="4" s="1"/>
  <c r="F55" i="4" s="1"/>
  <c r="F68" i="4" s="1"/>
  <c r="G11" i="4"/>
  <c r="G27" i="4" s="1"/>
  <c r="G41" i="4" s="1"/>
  <c r="G55" i="4" s="1"/>
  <c r="G68" i="4" s="1"/>
  <c r="H11" i="4"/>
  <c r="H27" i="4" s="1"/>
  <c r="H41" i="4" s="1"/>
  <c r="H55" i="4" s="1"/>
  <c r="H68" i="4" s="1"/>
  <c r="I11" i="4"/>
  <c r="I27" i="4" s="1"/>
  <c r="I41" i="4" s="1"/>
  <c r="I55" i="4" s="1"/>
  <c r="I68" i="4" s="1"/>
  <c r="J11" i="4"/>
  <c r="J27" i="4" s="1"/>
  <c r="J41" i="4" s="1"/>
  <c r="J55" i="4" s="1"/>
  <c r="J68" i="4" s="1"/>
  <c r="K11" i="4"/>
  <c r="K27" i="4" s="1"/>
  <c r="K41" i="4" s="1"/>
  <c r="K55" i="4" s="1"/>
  <c r="K68" i="4" s="1"/>
  <c r="L11" i="4"/>
  <c r="L27" i="4" s="1"/>
  <c r="L41" i="4" s="1"/>
  <c r="L55" i="4" s="1"/>
  <c r="L68" i="4" s="1"/>
  <c r="M11" i="4"/>
  <c r="M27" i="4" s="1"/>
  <c r="M41" i="4" s="1"/>
  <c r="M55" i="4" s="1"/>
  <c r="M68" i="4" s="1"/>
  <c r="N11" i="4"/>
  <c r="N27" i="4" s="1"/>
  <c r="N41" i="4" s="1"/>
  <c r="N55" i="4" s="1"/>
  <c r="N68" i="4" s="1"/>
  <c r="O11" i="4"/>
  <c r="O27" i="4" s="1"/>
  <c r="O41" i="4" s="1"/>
  <c r="O55" i="4" s="1"/>
  <c r="O68" i="4" s="1"/>
  <c r="P11" i="4"/>
  <c r="P27" i="4" s="1"/>
  <c r="P41" i="4" s="1"/>
  <c r="P55" i="4" s="1"/>
  <c r="P68" i="4" s="1"/>
  <c r="Q11" i="4"/>
  <c r="Q27" i="4" s="1"/>
  <c r="Q41" i="4" s="1"/>
  <c r="Q55" i="4" s="1"/>
  <c r="Q68" i="4" s="1"/>
  <c r="R11" i="4"/>
  <c r="R27" i="4" s="1"/>
  <c r="R41" i="4" s="1"/>
  <c r="R55" i="4" s="1"/>
  <c r="R68" i="4" s="1"/>
  <c r="C14" i="4"/>
  <c r="C30" i="4" s="1"/>
  <c r="C44" i="4" s="1"/>
  <c r="C58" i="4" s="1"/>
  <c r="C71" i="4" s="1"/>
  <c r="D14" i="4"/>
  <c r="D30" i="4" s="1"/>
  <c r="D44" i="4" s="1"/>
  <c r="D58" i="4" s="1"/>
  <c r="D71" i="4" s="1"/>
  <c r="E14" i="4"/>
  <c r="E30" i="4" s="1"/>
  <c r="E44" i="4" s="1"/>
  <c r="E58" i="4" s="1"/>
  <c r="E71" i="4" s="1"/>
  <c r="F14" i="4"/>
  <c r="F30" i="4" s="1"/>
  <c r="F44" i="4" s="1"/>
  <c r="F58" i="4" s="1"/>
  <c r="F71" i="4" s="1"/>
  <c r="G14" i="4"/>
  <c r="G30" i="4" s="1"/>
  <c r="G44" i="4" s="1"/>
  <c r="G58" i="4" s="1"/>
  <c r="G71" i="4" s="1"/>
  <c r="H14" i="4"/>
  <c r="H30" i="4" s="1"/>
  <c r="H44" i="4" s="1"/>
  <c r="H58" i="4" s="1"/>
  <c r="H71" i="4" s="1"/>
  <c r="I14" i="4"/>
  <c r="I30" i="4" s="1"/>
  <c r="I44" i="4" s="1"/>
  <c r="I58" i="4" s="1"/>
  <c r="I71" i="4" s="1"/>
  <c r="J14" i="4"/>
  <c r="J30" i="4" s="1"/>
  <c r="J44" i="4" s="1"/>
  <c r="J58" i="4" s="1"/>
  <c r="J71" i="4" s="1"/>
  <c r="K14" i="4"/>
  <c r="K30" i="4" s="1"/>
  <c r="K44" i="4" s="1"/>
  <c r="K58" i="4" s="1"/>
  <c r="K71" i="4" s="1"/>
  <c r="L14" i="4"/>
  <c r="L30" i="4" s="1"/>
  <c r="L44" i="4" s="1"/>
  <c r="L58" i="4" s="1"/>
  <c r="L71" i="4" s="1"/>
  <c r="M14" i="4"/>
  <c r="M30" i="4" s="1"/>
  <c r="M44" i="4" s="1"/>
  <c r="M58" i="4" s="1"/>
  <c r="M71" i="4" s="1"/>
  <c r="N14" i="4"/>
  <c r="N30" i="4" s="1"/>
  <c r="N44" i="4" s="1"/>
  <c r="N58" i="4" s="1"/>
  <c r="N71" i="4" s="1"/>
  <c r="O14" i="4"/>
  <c r="O30" i="4" s="1"/>
  <c r="O44" i="4" s="1"/>
  <c r="O58" i="4" s="1"/>
  <c r="O71" i="4" s="1"/>
  <c r="P14" i="4"/>
  <c r="P30" i="4" s="1"/>
  <c r="P44" i="4" s="1"/>
  <c r="P58" i="4" s="1"/>
  <c r="P71" i="4" s="1"/>
  <c r="Q14" i="4"/>
  <c r="Q30" i="4" s="1"/>
  <c r="Q44" i="4" s="1"/>
  <c r="Q58" i="4" s="1"/>
  <c r="Q71" i="4" s="1"/>
  <c r="R14" i="4"/>
  <c r="R30" i="4" s="1"/>
  <c r="R44" i="4" s="1"/>
  <c r="R58" i="4" s="1"/>
  <c r="R71" i="4" s="1"/>
  <c r="AC8" i="1"/>
  <c r="AB8" i="1"/>
  <c r="D6" i="4"/>
  <c r="E3" i="4"/>
  <c r="F6" i="4"/>
  <c r="D19" i="4"/>
  <c r="E19" i="4"/>
  <c r="F22" i="4"/>
  <c r="D22" i="4"/>
  <c r="E22" i="4"/>
  <c r="D61" i="4"/>
  <c r="E61" i="4"/>
  <c r="F64" i="4"/>
  <c r="D64" i="4"/>
  <c r="E64" i="4"/>
  <c r="D37" i="4"/>
  <c r="E34" i="4"/>
  <c r="F37" i="4"/>
  <c r="D48" i="4"/>
  <c r="E48" i="4"/>
  <c r="F51" i="4"/>
  <c r="D51" i="4"/>
  <c r="E51" i="4"/>
  <c r="F7" i="4"/>
  <c r="F23" i="4"/>
  <c r="F65" i="4"/>
  <c r="F38" i="4"/>
  <c r="F52" i="4"/>
  <c r="D7" i="4"/>
  <c r="E7" i="4"/>
  <c r="D23" i="4"/>
  <c r="E23" i="4"/>
  <c r="D65" i="4"/>
  <c r="E65" i="4"/>
  <c r="D38" i="4"/>
  <c r="E38" i="4"/>
  <c r="E52" i="4"/>
  <c r="AB80" i="1"/>
  <c r="AC80" i="1"/>
  <c r="AB81" i="1"/>
  <c r="AC81" i="1"/>
  <c r="AB82" i="1"/>
  <c r="AC82" i="1"/>
  <c r="AB83" i="1"/>
  <c r="AC83" i="1"/>
  <c r="AB84" i="1"/>
  <c r="AC84" i="1"/>
  <c r="AB100" i="1"/>
  <c r="AC100" i="1"/>
  <c r="AB101" i="1"/>
  <c r="AC101" i="1"/>
  <c r="AB102" i="1"/>
  <c r="AC102" i="1"/>
  <c r="AB103" i="1"/>
  <c r="AC103" i="1"/>
  <c r="AB104" i="1"/>
  <c r="AC104" i="1"/>
  <c r="AB105" i="1"/>
  <c r="AC105" i="1"/>
  <c r="AB106" i="1"/>
  <c r="AC106" i="1"/>
  <c r="AB107" i="1"/>
  <c r="AC107" i="1"/>
  <c r="AB108" i="1"/>
  <c r="AC108" i="1"/>
  <c r="AB109" i="1"/>
  <c r="AC109" i="1"/>
  <c r="AB110" i="1"/>
  <c r="AC110" i="1"/>
  <c r="AB111" i="1"/>
  <c r="AC111" i="1"/>
  <c r="AB112" i="1"/>
  <c r="AC112" i="1"/>
  <c r="AB113" i="1"/>
  <c r="AC113" i="1"/>
  <c r="AB114" i="1"/>
  <c r="AC114" i="1"/>
  <c r="AB115" i="1"/>
  <c r="AC115" i="1"/>
  <c r="AB116" i="1"/>
  <c r="AC116" i="1"/>
  <c r="AB117" i="1"/>
  <c r="AC117" i="1"/>
  <c r="AB118" i="1"/>
  <c r="AC118" i="1"/>
  <c r="AB119" i="1"/>
  <c r="AC119" i="1"/>
  <c r="AB120" i="1"/>
  <c r="AC120" i="1"/>
  <c r="AB121" i="1"/>
  <c r="AC121" i="1"/>
  <c r="AB122" i="1"/>
  <c r="AC122" i="1"/>
  <c r="AB123" i="1"/>
  <c r="AC123" i="1"/>
  <c r="AB124" i="1"/>
  <c r="AC124" i="1"/>
  <c r="AB125" i="1"/>
  <c r="AC125" i="1"/>
  <c r="AB126" i="1"/>
  <c r="AC126" i="1"/>
  <c r="AB128" i="1"/>
  <c r="AC128" i="1"/>
  <c r="AB129" i="1"/>
  <c r="AC129" i="1"/>
  <c r="AB130" i="1"/>
  <c r="AC130" i="1"/>
  <c r="AC79" i="1"/>
  <c r="AB79" i="1"/>
  <c r="AB12" i="1"/>
  <c r="AC12" i="1"/>
  <c r="AB13" i="1"/>
  <c r="AC13" i="1"/>
  <c r="AB14" i="1"/>
  <c r="AC14" i="1"/>
  <c r="AB15" i="1"/>
  <c r="AC15" i="1"/>
  <c r="AB16" i="1"/>
  <c r="AC16" i="1"/>
  <c r="AB17" i="1"/>
  <c r="AC17" i="1"/>
  <c r="AB29" i="1"/>
  <c r="AC29" i="1"/>
  <c r="AB30" i="1"/>
  <c r="AC30" i="1"/>
  <c r="AB31" i="1"/>
  <c r="AC31" i="1"/>
  <c r="AB32" i="1"/>
  <c r="AC32" i="1"/>
  <c r="AB33" i="1"/>
  <c r="AC33" i="1"/>
  <c r="AB34" i="1"/>
  <c r="AC34" i="1"/>
  <c r="AB35" i="1"/>
  <c r="AC35" i="1"/>
  <c r="AB36" i="1"/>
  <c r="AC36" i="1"/>
  <c r="AB37" i="1"/>
  <c r="AC37" i="1"/>
  <c r="AB38" i="1"/>
  <c r="AC38" i="1"/>
  <c r="AB39" i="1"/>
  <c r="AC39" i="1"/>
  <c r="AB40" i="1"/>
  <c r="AC40" i="1"/>
  <c r="AB41" i="1"/>
  <c r="AC41" i="1"/>
  <c r="AB42" i="1"/>
  <c r="AC42" i="1"/>
  <c r="AB43" i="1"/>
  <c r="AC43" i="1"/>
  <c r="AB44" i="1"/>
  <c r="AC44" i="1"/>
  <c r="AB45" i="1"/>
  <c r="AC45" i="1"/>
  <c r="AB46" i="1"/>
  <c r="AC46" i="1"/>
  <c r="AB47" i="1"/>
  <c r="AC47" i="1"/>
  <c r="AB48" i="1"/>
  <c r="AC48" i="1"/>
  <c r="AB49" i="1"/>
  <c r="AC49" i="1"/>
  <c r="AB50" i="1"/>
  <c r="AC50" i="1"/>
  <c r="AB51" i="1"/>
  <c r="AC51" i="1"/>
  <c r="AB52" i="1"/>
  <c r="AC52" i="1"/>
  <c r="AB53" i="1"/>
  <c r="AC53" i="1"/>
  <c r="AB54" i="1"/>
  <c r="AC54" i="1"/>
  <c r="AB55" i="1"/>
  <c r="AC55" i="1"/>
  <c r="AB56" i="1"/>
  <c r="AC56" i="1"/>
  <c r="AB57" i="1"/>
  <c r="AC57" i="1"/>
  <c r="AB58" i="1"/>
  <c r="AC58" i="1"/>
  <c r="AB61" i="1"/>
  <c r="AC61" i="1"/>
  <c r="AB62" i="1"/>
  <c r="AC62" i="1"/>
  <c r="AB11" i="1"/>
  <c r="AC11" i="1"/>
  <c r="H6" i="4"/>
  <c r="I3" i="4"/>
  <c r="J6" i="4"/>
  <c r="J12" i="4" s="1"/>
  <c r="K6" i="4"/>
  <c r="K12" i="4" s="1"/>
  <c r="I6" i="4"/>
  <c r="H22" i="4"/>
  <c r="I19" i="4"/>
  <c r="K22" i="4"/>
  <c r="H61" i="4"/>
  <c r="J64" i="4"/>
  <c r="K61" i="4"/>
  <c r="H37" i="4"/>
  <c r="I37" i="4"/>
  <c r="K37" i="4"/>
  <c r="I48" i="4"/>
  <c r="J48" i="4"/>
  <c r="K51" i="4"/>
  <c r="J51" i="4"/>
  <c r="H7" i="4"/>
  <c r="I4" i="4"/>
  <c r="J7" i="4"/>
  <c r="J13" i="4" s="1"/>
  <c r="K7" i="4"/>
  <c r="I7" i="4"/>
  <c r="H23" i="4"/>
  <c r="I23" i="4"/>
  <c r="J23" i="4"/>
  <c r="K23" i="4"/>
  <c r="I65" i="4"/>
  <c r="J65" i="4"/>
  <c r="K65" i="4"/>
  <c r="H65" i="4"/>
  <c r="I35" i="4"/>
  <c r="J38" i="4"/>
  <c r="K38" i="4"/>
  <c r="I38" i="4"/>
  <c r="H49" i="4"/>
  <c r="I52" i="4"/>
  <c r="J52" i="4"/>
  <c r="K52" i="4"/>
  <c r="V71" i="4" l="1"/>
  <c r="V57" i="4"/>
  <c r="V56" i="4"/>
  <c r="H12" i="4"/>
  <c r="W42" i="4"/>
  <c r="W58" i="4"/>
  <c r="W43" i="4"/>
  <c r="D12" i="4"/>
  <c r="D13" i="4"/>
  <c r="D43" i="4"/>
  <c r="I57" i="4"/>
  <c r="J43" i="4"/>
  <c r="J70" i="4"/>
  <c r="I29" i="4"/>
  <c r="F57" i="4"/>
  <c r="D42" i="4"/>
  <c r="F28" i="4"/>
  <c r="I70" i="4"/>
  <c r="F43" i="4"/>
  <c r="J57" i="4"/>
  <c r="J56" i="4"/>
  <c r="J69" i="4"/>
  <c r="D70" i="4"/>
  <c r="F29" i="4"/>
  <c r="D28" i="4"/>
  <c r="I43" i="4"/>
  <c r="F70" i="4"/>
  <c r="D56" i="4"/>
  <c r="D69" i="4"/>
  <c r="D57" i="4"/>
  <c r="AC131" i="1"/>
  <c r="AC132" i="1" s="1"/>
  <c r="AB131" i="1"/>
  <c r="AB132" i="1" s="1"/>
  <c r="AB63" i="1"/>
  <c r="AB64" i="1" s="1"/>
  <c r="AC63" i="1"/>
  <c r="AC64" i="1" s="1"/>
  <c r="H3" i="4"/>
  <c r="I51" i="4"/>
  <c r="I56" i="4" s="1"/>
  <c r="J37" i="4"/>
  <c r="J42" i="4" s="1"/>
  <c r="J34" i="4"/>
  <c r="H64" i="4"/>
  <c r="H69" i="4" s="1"/>
  <c r="I64" i="4"/>
  <c r="I69" i="4" s="1"/>
  <c r="I61" i="4"/>
  <c r="J22" i="4"/>
  <c r="J28" i="4" s="1"/>
  <c r="J19" i="4"/>
  <c r="H51" i="4"/>
  <c r="H48" i="4"/>
  <c r="D3" i="4"/>
  <c r="D34" i="4"/>
  <c r="H42" i="4"/>
  <c r="H56" i="4"/>
  <c r="J61" i="4"/>
  <c r="F61" i="4"/>
  <c r="J3" i="4"/>
  <c r="H19" i="4"/>
  <c r="H28" i="4"/>
  <c r="J29" i="4"/>
  <c r="H13" i="4"/>
  <c r="J4" i="4"/>
  <c r="D20" i="4"/>
  <c r="J35" i="4"/>
  <c r="D35" i="4"/>
  <c r="I49" i="4"/>
  <c r="F62" i="4"/>
  <c r="D29" i="4"/>
  <c r="F35" i="4"/>
  <c r="H52" i="4"/>
  <c r="H57" i="4" s="1"/>
  <c r="H4" i="4"/>
  <c r="J20" i="4"/>
  <c r="H35" i="4"/>
  <c r="J62" i="4"/>
  <c r="D62" i="4"/>
  <c r="I62" i="4"/>
  <c r="E62" i="4"/>
  <c r="K62" i="4"/>
  <c r="K49" i="4"/>
  <c r="E49" i="4"/>
  <c r="E35" i="4"/>
  <c r="I20" i="4"/>
  <c r="K13" i="4"/>
  <c r="K4" i="4"/>
  <c r="K20" i="4"/>
  <c r="K35" i="4"/>
  <c r="E4" i="4"/>
  <c r="E13" i="4"/>
  <c r="E20" i="4"/>
  <c r="F4" i="4"/>
  <c r="F20" i="4"/>
  <c r="F49" i="4"/>
  <c r="F69" i="4"/>
  <c r="F3" i="4"/>
  <c r="E69" i="4"/>
  <c r="K64" i="4"/>
  <c r="K69" i="4" s="1"/>
  <c r="F12" i="4"/>
  <c r="F34" i="4"/>
  <c r="F42" i="4"/>
  <c r="K34" i="4"/>
  <c r="K42" i="4"/>
  <c r="I22" i="4"/>
  <c r="I28" i="4" s="1"/>
  <c r="I12" i="4"/>
  <c r="I34" i="4"/>
  <c r="I42" i="4"/>
  <c r="E37" i="4"/>
  <c r="E42" i="4" s="1"/>
  <c r="K3" i="4"/>
  <c r="F56" i="4"/>
  <c r="F19" i="4"/>
  <c r="F48" i="4"/>
  <c r="K28" i="4"/>
  <c r="K19" i="4"/>
  <c r="K56" i="4"/>
  <c r="K48" i="4"/>
  <c r="E28" i="4"/>
  <c r="E56" i="4"/>
  <c r="E6" i="4"/>
  <c r="E12" i="4" s="1"/>
  <c r="K70" i="4"/>
  <c r="H70" i="4"/>
  <c r="E70" i="4"/>
  <c r="K57" i="4"/>
  <c r="E57" i="4"/>
  <c r="K43" i="4"/>
  <c r="H43" i="4"/>
  <c r="E43" i="4"/>
  <c r="K29" i="4"/>
  <c r="H29" i="4"/>
  <c r="E29" i="4"/>
  <c r="I13" i="4"/>
  <c r="F13" i="4"/>
  <c r="V70" i="4" l="1"/>
  <c r="V69" i="4"/>
  <c r="W56" i="4"/>
  <c r="W71" i="4"/>
  <c r="W57" i="4"/>
  <c r="BF87" i="1"/>
  <c r="BE87" i="1"/>
  <c r="BF86" i="1"/>
  <c r="BE86" i="1"/>
  <c r="W69" i="4" l="1"/>
  <c r="W70" i="4"/>
  <c r="AJ62" i="1"/>
  <c r="AJ61" i="1"/>
  <c r="AJ60" i="1"/>
  <c r="AJ59" i="1"/>
  <c r="AJ58" i="1"/>
  <c r="AJ57" i="1"/>
  <c r="AJ56" i="1"/>
  <c r="AJ55" i="1"/>
  <c r="AJ54" i="1"/>
  <c r="AJ53" i="1"/>
  <c r="AJ52" i="1"/>
  <c r="AJ51" i="1"/>
  <c r="AJ50" i="1"/>
  <c r="AJ49" i="1"/>
  <c r="AJ48" i="1"/>
  <c r="AJ47" i="1"/>
  <c r="AJ46" i="1"/>
  <c r="AJ45" i="1"/>
  <c r="AJ44" i="1"/>
  <c r="AJ43" i="1"/>
  <c r="AJ42" i="1"/>
  <c r="AJ41" i="1"/>
  <c r="AJ40" i="1"/>
  <c r="AJ39" i="1"/>
  <c r="AJ38" i="1"/>
  <c r="AJ37" i="1"/>
  <c r="AJ36" i="1"/>
  <c r="AJ35" i="1"/>
  <c r="AJ34" i="1"/>
  <c r="AJ33" i="1"/>
  <c r="AJ32" i="1"/>
  <c r="AJ31" i="1"/>
  <c r="AJ30" i="1"/>
  <c r="AJ29" i="1"/>
  <c r="AJ28" i="1"/>
  <c r="AJ27" i="1"/>
  <c r="AJ26" i="1"/>
  <c r="AJ25" i="1"/>
  <c r="AJ24" i="1"/>
  <c r="AJ23" i="1"/>
  <c r="AJ22" i="1"/>
  <c r="AJ21" i="1"/>
  <c r="AJ20" i="1"/>
  <c r="AJ19" i="1"/>
  <c r="AJ18" i="1"/>
  <c r="AJ17" i="1"/>
  <c r="AJ16" i="1"/>
  <c r="AJ15" i="1"/>
  <c r="AJ14" i="1"/>
  <c r="AJ13" i="1"/>
  <c r="AJ12" i="1"/>
  <c r="AJ11" i="1"/>
  <c r="A65" i="4" l="1"/>
  <c r="A70" i="4" s="1"/>
  <c r="A62" i="4"/>
  <c r="C62" i="4"/>
  <c r="G62" i="4"/>
  <c r="L62" i="4"/>
  <c r="M62" i="4"/>
  <c r="N62" i="4"/>
  <c r="O62" i="4"/>
  <c r="P62" i="4"/>
  <c r="Q62" i="4"/>
  <c r="R62" i="4"/>
  <c r="S62" i="4"/>
  <c r="T62" i="4"/>
  <c r="U62" i="4"/>
  <c r="B62" i="4"/>
  <c r="B37" i="4"/>
  <c r="F132" i="1"/>
  <c r="B49" i="4"/>
  <c r="B48" i="4"/>
  <c r="G34" i="4"/>
  <c r="N34" i="4"/>
  <c r="Q34" i="4"/>
  <c r="T34" i="4"/>
  <c r="C19" i="4"/>
  <c r="R19" i="4"/>
  <c r="S19" i="4"/>
  <c r="T19" i="4"/>
  <c r="C3" i="4"/>
  <c r="G3" i="4"/>
  <c r="L3" i="4"/>
  <c r="M3" i="4"/>
  <c r="N3" i="4"/>
  <c r="O3" i="4"/>
  <c r="P3" i="4"/>
  <c r="Q3" i="4"/>
  <c r="R3" i="4"/>
  <c r="S3" i="4"/>
  <c r="T3" i="4"/>
  <c r="U3" i="4"/>
  <c r="G49" i="4"/>
  <c r="N49" i="4"/>
  <c r="Q49" i="4"/>
  <c r="S49" i="4"/>
  <c r="T49" i="4"/>
  <c r="T35" i="4"/>
  <c r="B38" i="4"/>
  <c r="C20" i="4"/>
  <c r="G20" i="4"/>
  <c r="L20" i="4"/>
  <c r="M20" i="4"/>
  <c r="N20" i="4"/>
  <c r="O20" i="4"/>
  <c r="P20" i="4"/>
  <c r="Q20" i="4"/>
  <c r="R20" i="4"/>
  <c r="S20" i="4"/>
  <c r="T20" i="4"/>
  <c r="U20" i="4"/>
  <c r="C4" i="4"/>
  <c r="G4" i="4"/>
  <c r="L4" i="4"/>
  <c r="M4" i="4"/>
  <c r="N4" i="4"/>
  <c r="O4" i="4"/>
  <c r="P4" i="4"/>
  <c r="Q4" i="4"/>
  <c r="R4" i="4"/>
  <c r="S4" i="4"/>
  <c r="T4" i="4"/>
  <c r="U4" i="4"/>
  <c r="A64" i="4"/>
  <c r="A69" i="4" s="1"/>
  <c r="A61" i="4"/>
  <c r="A52" i="4"/>
  <c r="A57" i="4" s="1"/>
  <c r="A51" i="4"/>
  <c r="A56" i="4" s="1"/>
  <c r="A49" i="4"/>
  <c r="A48" i="4"/>
  <c r="A44" i="4"/>
  <c r="A58" i="4" s="1"/>
  <c r="A71" i="4" s="1"/>
  <c r="A41" i="4"/>
  <c r="A55" i="4" s="1"/>
  <c r="A68" i="4" s="1"/>
  <c r="A38" i="4"/>
  <c r="A43" i="4" s="1"/>
  <c r="A37" i="4"/>
  <c r="A42" i="4" s="1"/>
  <c r="A35" i="4"/>
  <c r="A34" i="4"/>
  <c r="X27" i="4"/>
  <c r="X41" i="4" s="1"/>
  <c r="X55" i="4" s="1"/>
  <c r="X68" i="4" s="1"/>
  <c r="Y27" i="4"/>
  <c r="Y41" i="4" s="1"/>
  <c r="Y55" i="4" s="1"/>
  <c r="Y68" i="4" s="1"/>
  <c r="A23" i="4"/>
  <c r="A29" i="4" s="1"/>
  <c r="A20" i="4"/>
  <c r="AD67" i="1"/>
  <c r="AD68" i="1" s="1"/>
  <c r="A22" i="4"/>
  <c r="A28" i="4" s="1"/>
  <c r="A19" i="4"/>
  <c r="L22" i="4" l="1"/>
  <c r="L28" i="4" s="1"/>
  <c r="L19" i="4"/>
  <c r="L37" i="4"/>
  <c r="L42" i="4" s="1"/>
  <c r="L34" i="4"/>
  <c r="R51" i="4"/>
  <c r="R56" i="4" s="1"/>
  <c r="R48" i="4"/>
  <c r="L51" i="4"/>
  <c r="L56" i="4" s="1"/>
  <c r="L48" i="4"/>
  <c r="T64" i="4"/>
  <c r="T69" i="4" s="1"/>
  <c r="T61" i="4"/>
  <c r="N64" i="4"/>
  <c r="N69" i="4" s="1"/>
  <c r="N61" i="4"/>
  <c r="Q22" i="4"/>
  <c r="Q28" i="4" s="1"/>
  <c r="Q19" i="4"/>
  <c r="N22" i="4"/>
  <c r="N28" i="4" s="1"/>
  <c r="N19" i="4"/>
  <c r="Q51" i="4"/>
  <c r="Q56" i="4" s="1"/>
  <c r="Q48" i="4"/>
  <c r="N51" i="4"/>
  <c r="N56" i="4" s="1"/>
  <c r="N48" i="4"/>
  <c r="P64" i="4"/>
  <c r="P69" i="4" s="1"/>
  <c r="P61" i="4"/>
  <c r="U22" i="4"/>
  <c r="U28" i="4" s="1"/>
  <c r="U19" i="4"/>
  <c r="U37" i="4"/>
  <c r="U42" i="4" s="1"/>
  <c r="U34" i="4"/>
  <c r="U51" i="4"/>
  <c r="U56" i="4" s="1"/>
  <c r="U48" i="4"/>
  <c r="O51" i="4"/>
  <c r="O56" i="4" s="1"/>
  <c r="O48" i="4"/>
  <c r="Q64" i="4"/>
  <c r="Q69" i="4" s="1"/>
  <c r="Q61" i="4"/>
  <c r="P22" i="4"/>
  <c r="P28" i="4" s="1"/>
  <c r="P19" i="4"/>
  <c r="P37" i="4"/>
  <c r="P42" i="4" s="1"/>
  <c r="P34" i="4"/>
  <c r="C37" i="4"/>
  <c r="C42" i="4" s="1"/>
  <c r="C34" i="4"/>
  <c r="S51" i="4"/>
  <c r="S56" i="4" s="1"/>
  <c r="S48" i="4"/>
  <c r="P51" i="4"/>
  <c r="P56" i="4" s="1"/>
  <c r="P48" i="4"/>
  <c r="U64" i="4"/>
  <c r="U69" i="4" s="1"/>
  <c r="U61" i="4"/>
  <c r="R64" i="4"/>
  <c r="R69" i="4" s="1"/>
  <c r="R61" i="4"/>
  <c r="L64" i="4"/>
  <c r="L69" i="4" s="1"/>
  <c r="L61" i="4"/>
  <c r="P38" i="4"/>
  <c r="P43" i="4" s="1"/>
  <c r="P35" i="4"/>
  <c r="P52" i="4"/>
  <c r="P57" i="4" s="1"/>
  <c r="P49" i="4"/>
  <c r="C52" i="4"/>
  <c r="C57" i="4" s="1"/>
  <c r="C49" i="4"/>
  <c r="N38" i="4"/>
  <c r="N43" i="4" s="1"/>
  <c r="N35" i="4"/>
  <c r="R38" i="4"/>
  <c r="R43" i="4" s="1"/>
  <c r="R35" i="4"/>
  <c r="L38" i="4"/>
  <c r="L43" i="4" s="1"/>
  <c r="L35" i="4"/>
  <c r="U52" i="4"/>
  <c r="U57" i="4" s="1"/>
  <c r="U49" i="4"/>
  <c r="L52" i="4"/>
  <c r="L57" i="4" s="1"/>
  <c r="L49" i="4"/>
  <c r="O52" i="4"/>
  <c r="O57" i="4" s="1"/>
  <c r="O49" i="4"/>
  <c r="R52" i="4"/>
  <c r="R57" i="4" s="1"/>
  <c r="R49" i="4"/>
  <c r="M52" i="4"/>
  <c r="M57" i="4" s="1"/>
  <c r="M49" i="4"/>
  <c r="U38" i="4"/>
  <c r="U43" i="4" s="1"/>
  <c r="U35" i="4"/>
  <c r="M38" i="4"/>
  <c r="M43" i="4" s="1"/>
  <c r="M35" i="4"/>
  <c r="Q38" i="4"/>
  <c r="Q43" i="4" s="1"/>
  <c r="Q35" i="4"/>
  <c r="O38" i="4"/>
  <c r="O43" i="4" s="1"/>
  <c r="O35" i="4"/>
  <c r="S38" i="4"/>
  <c r="S43" i="4" s="1"/>
  <c r="S35" i="4"/>
  <c r="C38" i="4"/>
  <c r="C43" i="4" s="1"/>
  <c r="C35" i="4"/>
  <c r="G38" i="4"/>
  <c r="G43" i="4" s="1"/>
  <c r="G35" i="4"/>
  <c r="M64" i="4"/>
  <c r="M69" i="4" s="1"/>
  <c r="M61" i="4"/>
  <c r="C64" i="4"/>
  <c r="C69" i="4" s="1"/>
  <c r="C61" i="4"/>
  <c r="S64" i="4"/>
  <c r="S69" i="4" s="1"/>
  <c r="S61" i="4"/>
  <c r="O64" i="4"/>
  <c r="O69" i="4" s="1"/>
  <c r="O61" i="4"/>
  <c r="G64" i="4"/>
  <c r="G69" i="4" s="1"/>
  <c r="G61" i="4"/>
  <c r="R37" i="4"/>
  <c r="R42" i="4" s="1"/>
  <c r="R34" i="4"/>
  <c r="O22" i="4"/>
  <c r="O28" i="4" s="1"/>
  <c r="O19" i="4"/>
  <c r="O37" i="4"/>
  <c r="O42" i="4" s="1"/>
  <c r="O34" i="4"/>
  <c r="M37" i="4"/>
  <c r="M42" i="4" s="1"/>
  <c r="M34" i="4"/>
  <c r="S37" i="4"/>
  <c r="S42" i="4" s="1"/>
  <c r="S34" i="4"/>
  <c r="T51" i="4"/>
  <c r="T56" i="4" s="1"/>
  <c r="T48" i="4"/>
  <c r="C51" i="4"/>
  <c r="C56" i="4" s="1"/>
  <c r="C48" i="4"/>
  <c r="M22" i="4"/>
  <c r="M28" i="4" s="1"/>
  <c r="M19" i="4"/>
  <c r="M51" i="4"/>
  <c r="M56" i="4" s="1"/>
  <c r="M48" i="4"/>
  <c r="G51" i="4"/>
  <c r="G56" i="4" s="1"/>
  <c r="G48" i="4"/>
  <c r="G22" i="4"/>
  <c r="G28" i="4" s="1"/>
  <c r="G19" i="4"/>
  <c r="U65" i="4"/>
  <c r="U70" i="4" s="1"/>
  <c r="R22" i="4"/>
  <c r="R28" i="4" s="1"/>
  <c r="O65" i="4"/>
  <c r="O70" i="4" s="1"/>
  <c r="S65" i="4"/>
  <c r="S70" i="4" s="1"/>
  <c r="C65" i="4"/>
  <c r="C70" i="4" s="1"/>
  <c r="B52" i="4"/>
  <c r="B65" i="4"/>
  <c r="R65" i="4"/>
  <c r="R70" i="4" s="1"/>
  <c r="B35" i="4"/>
  <c r="L65" i="4"/>
  <c r="L70" i="4" s="1"/>
  <c r="M65" i="4"/>
  <c r="M70" i="4" s="1"/>
  <c r="C22" i="4"/>
  <c r="C28" i="4" s="1"/>
  <c r="S22" i="4"/>
  <c r="S28" i="4" s="1"/>
  <c r="N37" i="4"/>
  <c r="N42" i="4" s="1"/>
  <c r="T37" i="4"/>
  <c r="T42" i="4" s="1"/>
  <c r="G37" i="4"/>
  <c r="G42" i="4" s="1"/>
  <c r="Q37" i="4"/>
  <c r="Q42" i="4" s="1"/>
  <c r="B51" i="4"/>
  <c r="S52" i="4"/>
  <c r="S57" i="4" s="1"/>
  <c r="N52" i="4"/>
  <c r="N57" i="4" s="1"/>
  <c r="P65" i="4"/>
  <c r="P70" i="4" s="1"/>
  <c r="T38" i="4"/>
  <c r="T43" i="4" s="1"/>
  <c r="Q52" i="4"/>
  <c r="Q57" i="4" s="1"/>
  <c r="T52" i="4"/>
  <c r="T57" i="4" s="1"/>
  <c r="G52" i="4"/>
  <c r="G57" i="4" s="1"/>
  <c r="T65" i="4"/>
  <c r="T70" i="4" s="1"/>
  <c r="Q65" i="4"/>
  <c r="Q70" i="4" s="1"/>
  <c r="N65" i="4"/>
  <c r="N70" i="4" s="1"/>
  <c r="G65" i="4"/>
  <c r="G70" i="4" s="1"/>
  <c r="B34" i="4"/>
  <c r="T22" i="4"/>
  <c r="T28" i="4" s="1"/>
  <c r="B19" i="4"/>
  <c r="M23" i="4"/>
  <c r="M29" i="4" s="1"/>
  <c r="B22" i="4"/>
  <c r="G23" i="4"/>
  <c r="G29" i="4" s="1"/>
  <c r="N23" i="4"/>
  <c r="N29" i="4" s="1"/>
  <c r="Q23" i="4"/>
  <c r="Q29" i="4" s="1"/>
  <c r="T23" i="4"/>
  <c r="T29" i="4" s="1"/>
  <c r="S23" i="4"/>
  <c r="S29" i="4" s="1"/>
  <c r="P23" i="4"/>
  <c r="P29" i="4" s="1"/>
  <c r="R23" i="4"/>
  <c r="R29" i="4" s="1"/>
  <c r="C23" i="4"/>
  <c r="C29" i="4" s="1"/>
  <c r="O23" i="4"/>
  <c r="O29" i="4" s="1"/>
  <c r="U23" i="4"/>
  <c r="U29" i="4" s="1"/>
  <c r="L23" i="4"/>
  <c r="L29" i="4" s="1"/>
  <c r="B20" i="4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104" i="1"/>
  <c r="AJ105" i="1"/>
  <c r="AJ106" i="1"/>
  <c r="AJ107" i="1"/>
  <c r="AJ108" i="1"/>
  <c r="AJ109" i="1"/>
  <c r="AJ110" i="1"/>
  <c r="AJ111" i="1"/>
  <c r="AJ112" i="1"/>
  <c r="AJ113" i="1"/>
  <c r="AJ114" i="1"/>
  <c r="AJ115" i="1"/>
  <c r="AJ116" i="1"/>
  <c r="AJ117" i="1"/>
  <c r="AJ118" i="1"/>
  <c r="AJ119" i="1"/>
  <c r="AJ120" i="1"/>
  <c r="AJ121" i="1"/>
  <c r="AJ122" i="1"/>
  <c r="AJ123" i="1"/>
  <c r="AJ124" i="1"/>
  <c r="AJ125" i="1"/>
  <c r="AJ126" i="1"/>
  <c r="AJ127" i="1"/>
  <c r="AJ128" i="1"/>
  <c r="AJ129" i="1"/>
  <c r="AJ130" i="1"/>
  <c r="Y22" i="4" l="1"/>
  <c r="X22" i="4"/>
  <c r="B23" i="4"/>
  <c r="Y62" i="4"/>
  <c r="Y20" i="4" l="1"/>
  <c r="X49" i="4"/>
  <c r="X62" i="4"/>
  <c r="Y35" i="4"/>
  <c r="Y49" i="4"/>
  <c r="X35" i="4"/>
  <c r="Y34" i="4"/>
  <c r="X19" i="4"/>
  <c r="Y19" i="4"/>
  <c r="X34" i="4"/>
  <c r="X48" i="4"/>
  <c r="Y48" i="4"/>
  <c r="G7" i="4"/>
  <c r="G13" i="4" s="1"/>
  <c r="G6" i="4"/>
  <c r="G12" i="4" s="1"/>
  <c r="X20" i="4"/>
  <c r="Y23" i="4"/>
  <c r="X51" i="4" l="1"/>
  <c r="X37" i="4"/>
  <c r="X52" i="4"/>
  <c r="X38" i="4"/>
  <c r="Y37" i="4"/>
  <c r="Y52" i="4"/>
  <c r="AF72" i="1"/>
  <c r="Y51" i="4"/>
  <c r="Y38" i="4"/>
  <c r="AF70" i="1"/>
  <c r="X23" i="4"/>
  <c r="B11" i="4"/>
  <c r="B27" i="4" s="1"/>
  <c r="B41" i="4" s="1"/>
  <c r="B55" i="4" s="1"/>
  <c r="B68" i="4" s="1"/>
  <c r="B14" i="4"/>
  <c r="B30" i="4" s="1"/>
  <c r="B44" i="4" s="1"/>
  <c r="B43" i="4" l="1"/>
  <c r="B58" i="4"/>
  <c r="B42" i="4"/>
  <c r="B28" i="4"/>
  <c r="B29" i="4"/>
  <c r="AB77" i="1"/>
  <c r="AC77" i="1"/>
  <c r="X14" i="4"/>
  <c r="X30" i="4" s="1"/>
  <c r="X44" i="4" s="1"/>
  <c r="X58" i="4" l="1"/>
  <c r="X43" i="4"/>
  <c r="X42" i="4"/>
  <c r="B71" i="4"/>
  <c r="B70" i="4" s="1"/>
  <c r="B57" i="4"/>
  <c r="B56" i="4"/>
  <c r="X28" i="4"/>
  <c r="X29" i="4"/>
  <c r="Y14" i="4"/>
  <c r="Y30" i="4" s="1"/>
  <c r="Y44" i="4" s="1"/>
  <c r="AB76" i="1"/>
  <c r="A13" i="4"/>
  <c r="A12" i="4"/>
  <c r="AM96" i="1"/>
  <c r="B83" i="3" s="1"/>
  <c r="H24" i="3" s="1"/>
  <c r="AL96" i="1"/>
  <c r="A83" i="3" s="1"/>
  <c r="F24" i="3" s="1"/>
  <c r="AD132" i="1"/>
  <c r="Y58" i="4" l="1"/>
  <c r="Y42" i="4"/>
  <c r="Y43" i="4"/>
  <c r="X71" i="4"/>
  <c r="X56" i="4"/>
  <c r="X57" i="4"/>
  <c r="Y28" i="4"/>
  <c r="Y29" i="4"/>
  <c r="AC76" i="1"/>
  <c r="AM76" i="1" s="1"/>
  <c r="B63" i="3" s="1"/>
  <c r="AL8" i="1"/>
  <c r="A4" i="3" s="1"/>
  <c r="AM8" i="1"/>
  <c r="B4" i="3" s="1"/>
  <c r="AL9" i="1"/>
  <c r="A5" i="3" s="1"/>
  <c r="AM9" i="1"/>
  <c r="B5" i="3" s="1"/>
  <c r="AL10" i="1"/>
  <c r="A6" i="3" s="1"/>
  <c r="AM10" i="1"/>
  <c r="B6" i="3" s="1"/>
  <c r="AL75" i="1"/>
  <c r="A62" i="3" s="1"/>
  <c r="AM75" i="1"/>
  <c r="B62" i="3" s="1"/>
  <c r="AL76" i="1"/>
  <c r="A63" i="3" s="1"/>
  <c r="AL77" i="1"/>
  <c r="A64" i="3" s="1"/>
  <c r="AM77" i="1"/>
  <c r="B64" i="3" s="1"/>
  <c r="AL78" i="1"/>
  <c r="A65" i="3" s="1"/>
  <c r="AM78" i="1"/>
  <c r="B65" i="3" s="1"/>
  <c r="AM7" i="1"/>
  <c r="B3" i="3" s="1"/>
  <c r="AL7" i="1"/>
  <c r="A3" i="3" s="1"/>
  <c r="S6" i="4" l="1"/>
  <c r="S12" i="4" s="1"/>
  <c r="P6" i="4"/>
  <c r="P12" i="4" s="1"/>
  <c r="M6" i="4"/>
  <c r="M12" i="4" s="1"/>
  <c r="B61" i="4"/>
  <c r="B64" i="4"/>
  <c r="B69" i="4" s="1"/>
  <c r="R6" i="4"/>
  <c r="R12" i="4" s="1"/>
  <c r="O6" i="4"/>
  <c r="O12" i="4" s="1"/>
  <c r="L6" i="4"/>
  <c r="L12" i="4" s="1"/>
  <c r="F64" i="1"/>
  <c r="B7" i="4" s="1"/>
  <c r="B13" i="4" s="1"/>
  <c r="T6" i="4"/>
  <c r="T12" i="4" s="1"/>
  <c r="Q6" i="4"/>
  <c r="Q12" i="4" s="1"/>
  <c r="N6" i="4"/>
  <c r="N12" i="4" s="1"/>
  <c r="C6" i="4"/>
  <c r="C12" i="4" s="1"/>
  <c r="Y71" i="4"/>
  <c r="Y57" i="4"/>
  <c r="Y56" i="4"/>
  <c r="B6" i="4"/>
  <c r="B12" i="4" s="1"/>
  <c r="U6" i="4"/>
  <c r="U12" i="4" s="1"/>
  <c r="U7" i="4"/>
  <c r="U13" i="4" s="1"/>
  <c r="T7" i="4"/>
  <c r="T13" i="4" s="1"/>
  <c r="S7" i="4"/>
  <c r="S13" i="4" s="1"/>
  <c r="R7" i="4"/>
  <c r="R13" i="4" s="1"/>
  <c r="Q7" i="4"/>
  <c r="Q13" i="4" s="1"/>
  <c r="P7" i="4"/>
  <c r="P13" i="4" s="1"/>
  <c r="O7" i="4"/>
  <c r="O13" i="4" s="1"/>
  <c r="N7" i="4"/>
  <c r="N13" i="4" s="1"/>
  <c r="M7" i="4"/>
  <c r="M13" i="4" s="1"/>
  <c r="L7" i="4"/>
  <c r="L13" i="4" s="1"/>
  <c r="C7" i="4"/>
  <c r="C13" i="4" s="1"/>
  <c r="B4" i="4"/>
  <c r="B3" i="4"/>
  <c r="X61" i="4" l="1"/>
  <c r="X64" i="4"/>
  <c r="X69" i="4" s="1"/>
  <c r="Y61" i="4"/>
  <c r="Y64" i="4"/>
  <c r="Y69" i="4" s="1"/>
  <c r="AL80" i="1"/>
  <c r="A67" i="3" s="1"/>
  <c r="F8" i="3" s="1"/>
  <c r="AM80" i="1"/>
  <c r="B67" i="3" s="1"/>
  <c r="H8" i="3" s="1"/>
  <c r="AL81" i="1"/>
  <c r="A68" i="3" s="1"/>
  <c r="F9" i="3" s="1"/>
  <c r="AM81" i="1"/>
  <c r="B68" i="3" s="1"/>
  <c r="H9" i="3" s="1"/>
  <c r="AL82" i="1"/>
  <c r="A69" i="3" s="1"/>
  <c r="F10" i="3" s="1"/>
  <c r="AM82" i="1"/>
  <c r="B69" i="3" s="1"/>
  <c r="H10" i="3" s="1"/>
  <c r="AL83" i="1"/>
  <c r="A70" i="3" s="1"/>
  <c r="F11" i="3" s="1"/>
  <c r="AM83" i="1"/>
  <c r="B70" i="3" s="1"/>
  <c r="H11" i="3" s="1"/>
  <c r="AL84" i="1"/>
  <c r="A71" i="3" s="1"/>
  <c r="F12" i="3" s="1"/>
  <c r="AM84" i="1"/>
  <c r="B71" i="3" s="1"/>
  <c r="H12" i="3" s="1"/>
  <c r="AL85" i="1"/>
  <c r="A72" i="3" s="1"/>
  <c r="F13" i="3" s="1"/>
  <c r="AM85" i="1"/>
  <c r="B72" i="3" s="1"/>
  <c r="H13" i="3" s="1"/>
  <c r="AL86" i="1"/>
  <c r="A73" i="3" s="1"/>
  <c r="F14" i="3" s="1"/>
  <c r="AM86" i="1"/>
  <c r="B73" i="3" s="1"/>
  <c r="H14" i="3" s="1"/>
  <c r="AL87" i="1"/>
  <c r="A74" i="3" s="1"/>
  <c r="F15" i="3" s="1"/>
  <c r="AM87" i="1"/>
  <c r="B74" i="3" s="1"/>
  <c r="H15" i="3" s="1"/>
  <c r="AL88" i="1"/>
  <c r="A75" i="3" s="1"/>
  <c r="F16" i="3" s="1"/>
  <c r="AM88" i="1"/>
  <c r="B75" i="3" s="1"/>
  <c r="H16" i="3" s="1"/>
  <c r="AL89" i="1"/>
  <c r="A76" i="3" s="1"/>
  <c r="F17" i="3" s="1"/>
  <c r="AM89" i="1"/>
  <c r="B76" i="3" s="1"/>
  <c r="H17" i="3" s="1"/>
  <c r="AL90" i="1"/>
  <c r="A77" i="3" s="1"/>
  <c r="F18" i="3" s="1"/>
  <c r="AM90" i="1"/>
  <c r="B77" i="3" s="1"/>
  <c r="H18" i="3" s="1"/>
  <c r="AL91" i="1"/>
  <c r="A78" i="3" s="1"/>
  <c r="F19" i="3" s="1"/>
  <c r="AM91" i="1"/>
  <c r="B78" i="3" s="1"/>
  <c r="H19" i="3" s="1"/>
  <c r="AL92" i="1"/>
  <c r="A79" i="3" s="1"/>
  <c r="F20" i="3" s="1"/>
  <c r="AM92" i="1"/>
  <c r="B79" i="3" s="1"/>
  <c r="H20" i="3" s="1"/>
  <c r="AL93" i="1"/>
  <c r="A80" i="3" s="1"/>
  <c r="F21" i="3" s="1"/>
  <c r="AM93" i="1"/>
  <c r="B80" i="3" s="1"/>
  <c r="H21" i="3" s="1"/>
  <c r="AL94" i="1"/>
  <c r="A81" i="3" s="1"/>
  <c r="F22" i="3" s="1"/>
  <c r="AM94" i="1"/>
  <c r="B81" i="3" s="1"/>
  <c r="H22" i="3" s="1"/>
  <c r="AL95" i="1"/>
  <c r="A82" i="3" s="1"/>
  <c r="F23" i="3" s="1"/>
  <c r="AL97" i="1"/>
  <c r="A84" i="3" s="1"/>
  <c r="F25" i="3" s="1"/>
  <c r="AM97" i="1"/>
  <c r="B84" i="3" s="1"/>
  <c r="H25" i="3" s="1"/>
  <c r="AL98" i="1"/>
  <c r="A85" i="3" s="1"/>
  <c r="F26" i="3" s="1"/>
  <c r="AM98" i="1"/>
  <c r="B85" i="3" s="1"/>
  <c r="H26" i="3" s="1"/>
  <c r="AL99" i="1"/>
  <c r="A86" i="3" s="1"/>
  <c r="AM99" i="1"/>
  <c r="B86" i="3" s="1"/>
  <c r="AL100" i="1"/>
  <c r="A87" i="3" s="1"/>
  <c r="AM100" i="1"/>
  <c r="B87" i="3" s="1"/>
  <c r="AL101" i="1"/>
  <c r="A88" i="3" s="1"/>
  <c r="AM101" i="1"/>
  <c r="B88" i="3" s="1"/>
  <c r="AL102" i="1"/>
  <c r="A89" i="3" s="1"/>
  <c r="AM102" i="1"/>
  <c r="B89" i="3" s="1"/>
  <c r="AL103" i="1"/>
  <c r="A90" i="3" s="1"/>
  <c r="AM103" i="1"/>
  <c r="B90" i="3" s="1"/>
  <c r="AL104" i="1"/>
  <c r="A91" i="3" s="1"/>
  <c r="AM104" i="1"/>
  <c r="B91" i="3" s="1"/>
  <c r="AL105" i="1"/>
  <c r="A92" i="3" s="1"/>
  <c r="AM105" i="1"/>
  <c r="B92" i="3" s="1"/>
  <c r="AL106" i="1"/>
  <c r="A93" i="3" s="1"/>
  <c r="AM106" i="1"/>
  <c r="B93" i="3" s="1"/>
  <c r="AL107" i="1"/>
  <c r="A94" i="3" s="1"/>
  <c r="AM107" i="1"/>
  <c r="B94" i="3" s="1"/>
  <c r="AL108" i="1"/>
  <c r="A95" i="3" s="1"/>
  <c r="AM108" i="1"/>
  <c r="B95" i="3" s="1"/>
  <c r="AL109" i="1"/>
  <c r="A96" i="3" s="1"/>
  <c r="AM109" i="1"/>
  <c r="B96" i="3" s="1"/>
  <c r="AL110" i="1"/>
  <c r="A97" i="3" s="1"/>
  <c r="AM110" i="1"/>
  <c r="B97" i="3" s="1"/>
  <c r="AL111" i="1"/>
  <c r="A98" i="3" s="1"/>
  <c r="AM111" i="1"/>
  <c r="B98" i="3" s="1"/>
  <c r="AL112" i="1"/>
  <c r="A99" i="3" s="1"/>
  <c r="AM112" i="1"/>
  <c r="B99" i="3" s="1"/>
  <c r="AL113" i="1"/>
  <c r="A100" i="3" s="1"/>
  <c r="AM113" i="1"/>
  <c r="B100" i="3" s="1"/>
  <c r="AL114" i="1"/>
  <c r="A101" i="3" s="1"/>
  <c r="AM114" i="1"/>
  <c r="B101" i="3" s="1"/>
  <c r="AL115" i="1"/>
  <c r="A102" i="3" s="1"/>
  <c r="AM115" i="1"/>
  <c r="B102" i="3" s="1"/>
  <c r="AL116" i="1"/>
  <c r="A103" i="3" s="1"/>
  <c r="AM116" i="1"/>
  <c r="B103" i="3" s="1"/>
  <c r="AL117" i="1"/>
  <c r="A104" i="3" s="1"/>
  <c r="AM117" i="1"/>
  <c r="B104" i="3" s="1"/>
  <c r="AL118" i="1"/>
  <c r="A105" i="3" s="1"/>
  <c r="AM118" i="1"/>
  <c r="B105" i="3" s="1"/>
  <c r="AL119" i="1"/>
  <c r="A106" i="3" s="1"/>
  <c r="AM119" i="1"/>
  <c r="B106" i="3" s="1"/>
  <c r="AL120" i="1"/>
  <c r="A107" i="3" s="1"/>
  <c r="AM120" i="1"/>
  <c r="B107" i="3" s="1"/>
  <c r="AL121" i="1"/>
  <c r="A108" i="3" s="1"/>
  <c r="AM121" i="1"/>
  <c r="B108" i="3" s="1"/>
  <c r="AL122" i="1"/>
  <c r="A109" i="3" s="1"/>
  <c r="AM122" i="1"/>
  <c r="B109" i="3" s="1"/>
  <c r="AL123" i="1"/>
  <c r="A110" i="3" s="1"/>
  <c r="AM123" i="1"/>
  <c r="B110" i="3" s="1"/>
  <c r="AL124" i="1"/>
  <c r="A111" i="3" s="1"/>
  <c r="AM124" i="1"/>
  <c r="B111" i="3" s="1"/>
  <c r="AL125" i="1"/>
  <c r="A112" i="3" s="1"/>
  <c r="AM125" i="1"/>
  <c r="B112" i="3" s="1"/>
  <c r="AL126" i="1"/>
  <c r="A113" i="3" s="1"/>
  <c r="AM126" i="1"/>
  <c r="B113" i="3" s="1"/>
  <c r="AL127" i="1"/>
  <c r="A114" i="3" s="1"/>
  <c r="AM127" i="1"/>
  <c r="B114" i="3" s="1"/>
  <c r="AL128" i="1"/>
  <c r="A115" i="3" s="1"/>
  <c r="AM128" i="1"/>
  <c r="B115" i="3" s="1"/>
  <c r="AL129" i="1"/>
  <c r="A116" i="3" s="1"/>
  <c r="AM129" i="1"/>
  <c r="B116" i="3" s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27" i="3" s="1"/>
  <c r="AL32" i="1"/>
  <c r="A28" i="3" s="1"/>
  <c r="AL33" i="1"/>
  <c r="A29" i="3" s="1"/>
  <c r="AL34" i="1"/>
  <c r="A30" i="3" s="1"/>
  <c r="AL35" i="1"/>
  <c r="A31" i="3" s="1"/>
  <c r="AL36" i="1"/>
  <c r="A32" i="3" s="1"/>
  <c r="AL37" i="1"/>
  <c r="A33" i="3" s="1"/>
  <c r="AL38" i="1"/>
  <c r="A34" i="3" s="1"/>
  <c r="AL39" i="1"/>
  <c r="A35" i="3" s="1"/>
  <c r="AL40" i="1"/>
  <c r="A36" i="3" s="1"/>
  <c r="AL41" i="1"/>
  <c r="A37" i="3" s="1"/>
  <c r="AL42" i="1"/>
  <c r="A38" i="3" s="1"/>
  <c r="AL43" i="1"/>
  <c r="A39" i="3" s="1"/>
  <c r="AL44" i="1"/>
  <c r="A40" i="3" s="1"/>
  <c r="AL45" i="1"/>
  <c r="A41" i="3" s="1"/>
  <c r="AL46" i="1"/>
  <c r="A42" i="3" s="1"/>
  <c r="AL47" i="1"/>
  <c r="A43" i="3" s="1"/>
  <c r="AL48" i="1"/>
  <c r="A44" i="3" s="1"/>
  <c r="AL49" i="1"/>
  <c r="A45" i="3" s="1"/>
  <c r="AL50" i="1"/>
  <c r="A46" i="3" s="1"/>
  <c r="AL51" i="1"/>
  <c r="A47" i="3" s="1"/>
  <c r="AL52" i="1"/>
  <c r="A48" i="3" s="1"/>
  <c r="AL53" i="1"/>
  <c r="A49" i="3" s="1"/>
  <c r="AL54" i="1"/>
  <c r="A50" i="3" s="1"/>
  <c r="AL55" i="1"/>
  <c r="A51" i="3" s="1"/>
  <c r="AL56" i="1"/>
  <c r="A52" i="3" s="1"/>
  <c r="AL57" i="1"/>
  <c r="A53" i="3" s="1"/>
  <c r="AL58" i="1"/>
  <c r="A54" i="3" s="1"/>
  <c r="AL59" i="1"/>
  <c r="A55" i="3" s="1"/>
  <c r="AL60" i="1"/>
  <c r="A56" i="3" s="1"/>
  <c r="AL61" i="1"/>
  <c r="A57" i="3" s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B27" i="3" s="1"/>
  <c r="AM32" i="1"/>
  <c r="B28" i="3" s="1"/>
  <c r="AM33" i="1"/>
  <c r="B29" i="3" s="1"/>
  <c r="AM34" i="1"/>
  <c r="B30" i="3" s="1"/>
  <c r="AM35" i="1"/>
  <c r="B31" i="3" s="1"/>
  <c r="AM36" i="1"/>
  <c r="B32" i="3" s="1"/>
  <c r="AM37" i="1"/>
  <c r="B33" i="3" s="1"/>
  <c r="AM38" i="1"/>
  <c r="B34" i="3" s="1"/>
  <c r="AM39" i="1"/>
  <c r="B35" i="3" s="1"/>
  <c r="AM40" i="1"/>
  <c r="B36" i="3" s="1"/>
  <c r="AM41" i="1"/>
  <c r="B37" i="3" s="1"/>
  <c r="AM42" i="1"/>
  <c r="B38" i="3" s="1"/>
  <c r="AM43" i="1"/>
  <c r="B39" i="3" s="1"/>
  <c r="AM44" i="1"/>
  <c r="B40" i="3" s="1"/>
  <c r="AM45" i="1"/>
  <c r="B41" i="3" s="1"/>
  <c r="AM46" i="1"/>
  <c r="B42" i="3" s="1"/>
  <c r="AM47" i="1"/>
  <c r="B43" i="3" s="1"/>
  <c r="AM48" i="1"/>
  <c r="B44" i="3" s="1"/>
  <c r="AM49" i="1"/>
  <c r="B45" i="3" s="1"/>
  <c r="AM50" i="1"/>
  <c r="B46" i="3" s="1"/>
  <c r="AM51" i="1"/>
  <c r="B47" i="3" s="1"/>
  <c r="AM52" i="1"/>
  <c r="B48" i="3" s="1"/>
  <c r="AM53" i="1"/>
  <c r="B49" i="3" s="1"/>
  <c r="AM54" i="1"/>
  <c r="B50" i="3" s="1"/>
  <c r="AM55" i="1"/>
  <c r="B51" i="3" s="1"/>
  <c r="AM56" i="1"/>
  <c r="B52" i="3" s="1"/>
  <c r="AM57" i="1"/>
  <c r="B53" i="3" s="1"/>
  <c r="AM58" i="1"/>
  <c r="B54" i="3" s="1"/>
  <c r="AM59" i="1"/>
  <c r="B55" i="3" s="1"/>
  <c r="AM60" i="1"/>
  <c r="B56" i="3" s="1"/>
  <c r="AM61" i="1"/>
  <c r="B57" i="3" s="1"/>
  <c r="B22" i="3" l="1"/>
  <c r="I22" i="3" s="1"/>
  <c r="B14" i="3"/>
  <c r="I14" i="3" s="1"/>
  <c r="A19" i="3"/>
  <c r="G19" i="3" s="1"/>
  <c r="A11" i="3"/>
  <c r="G11" i="3" s="1"/>
  <c r="B19" i="3"/>
  <c r="I19" i="3" s="1"/>
  <c r="B11" i="3"/>
  <c r="I11" i="3" s="1"/>
  <c r="A24" i="3"/>
  <c r="G24" i="3" s="1"/>
  <c r="A16" i="3"/>
  <c r="G16" i="3" s="1"/>
  <c r="A8" i="3"/>
  <c r="G8" i="3" s="1"/>
  <c r="B24" i="3"/>
  <c r="I24" i="3" s="1"/>
  <c r="B20" i="3"/>
  <c r="I20" i="3" s="1"/>
  <c r="B16" i="3"/>
  <c r="I16" i="3" s="1"/>
  <c r="B12" i="3"/>
  <c r="I12" i="3" s="1"/>
  <c r="B8" i="3"/>
  <c r="I8" i="3" s="1"/>
  <c r="A25" i="3"/>
  <c r="G25" i="3" s="1"/>
  <c r="A21" i="3"/>
  <c r="G21" i="3" s="1"/>
  <c r="A17" i="3"/>
  <c r="G17" i="3" s="1"/>
  <c r="A13" i="3"/>
  <c r="G13" i="3" s="1"/>
  <c r="A9" i="3"/>
  <c r="B26" i="3"/>
  <c r="I26" i="3" s="1"/>
  <c r="B18" i="3"/>
  <c r="I18" i="3" s="1"/>
  <c r="B10" i="3"/>
  <c r="I10" i="3" s="1"/>
  <c r="A23" i="3"/>
  <c r="G23" i="3" s="1"/>
  <c r="A15" i="3"/>
  <c r="G15" i="3" s="1"/>
  <c r="B23" i="3"/>
  <c r="I23" i="3" s="1"/>
  <c r="B15" i="3"/>
  <c r="I15" i="3" s="1"/>
  <c r="A20" i="3"/>
  <c r="G20" i="3" s="1"/>
  <c r="A12" i="3"/>
  <c r="G12" i="3" s="1"/>
  <c r="B25" i="3"/>
  <c r="I25" i="3" s="1"/>
  <c r="B21" i="3"/>
  <c r="I21" i="3" s="1"/>
  <c r="B17" i="3"/>
  <c r="I17" i="3" s="1"/>
  <c r="B13" i="3"/>
  <c r="I13" i="3" s="1"/>
  <c r="B9" i="3"/>
  <c r="A26" i="3"/>
  <c r="G26" i="3" s="1"/>
  <c r="A22" i="3"/>
  <c r="G22" i="3" s="1"/>
  <c r="A18" i="3"/>
  <c r="G18" i="3" s="1"/>
  <c r="A14" i="3"/>
  <c r="G14" i="3" s="1"/>
  <c r="A10" i="3"/>
  <c r="G10" i="3" s="1"/>
  <c r="AM95" i="1"/>
  <c r="B82" i="3" s="1"/>
  <c r="H23" i="3" s="1"/>
  <c r="AM62" i="1"/>
  <c r="B58" i="3" s="1"/>
  <c r="AM79" i="1"/>
  <c r="B66" i="3" s="1"/>
  <c r="H7" i="3" s="1"/>
  <c r="AM130" i="1"/>
  <c r="B117" i="3" s="1"/>
  <c r="AM11" i="1"/>
  <c r="AL11" i="1"/>
  <c r="AL62" i="1"/>
  <c r="A58" i="3" s="1"/>
  <c r="AL79" i="1"/>
  <c r="A66" i="3" s="1"/>
  <c r="F7" i="3" s="1"/>
  <c r="AL130" i="1"/>
  <c r="A117" i="3" s="1"/>
  <c r="Y65" i="4" l="1"/>
  <c r="Y70" i="4" s="1"/>
  <c r="X7" i="4"/>
  <c r="X13" i="4" s="1"/>
  <c r="X65" i="4"/>
  <c r="X70" i="4" s="1"/>
  <c r="G9" i="3"/>
  <c r="A7" i="3"/>
  <c r="G7" i="3" s="1"/>
  <c r="I9" i="3"/>
  <c r="B7" i="3"/>
  <c r="I7" i="3" s="1"/>
  <c r="X6" i="4"/>
  <c r="X12" i="4" s="1"/>
  <c r="X3" i="4"/>
  <c r="Y6" i="4"/>
  <c r="Y12" i="4" s="1"/>
  <c r="Y3" i="4"/>
  <c r="Y7" i="4"/>
  <c r="Y13" i="4" s="1"/>
  <c r="Y4" i="4"/>
  <c r="X4" i="4"/>
</calcChain>
</file>

<file path=xl/sharedStrings.xml><?xml version="1.0" encoding="utf-8"?>
<sst xmlns="http://schemas.openxmlformats.org/spreadsheetml/2006/main" count="240" uniqueCount="90">
  <si>
    <t>D</t>
  </si>
  <si>
    <t>E</t>
  </si>
  <si>
    <t>Summe D</t>
  </si>
  <si>
    <t>Summe E</t>
  </si>
  <si>
    <t>extraaspekt</t>
  </si>
  <si>
    <t xml:space="preserve">begriff </t>
  </si>
  <si>
    <t>begriff</t>
  </si>
  <si>
    <t>NT D</t>
  </si>
  <si>
    <t>NTE</t>
  </si>
  <si>
    <t>VT</t>
  </si>
  <si>
    <t>vt</t>
  </si>
  <si>
    <t>vte</t>
  </si>
  <si>
    <t>nt</t>
  </si>
  <si>
    <t>rohdaten</t>
  </si>
  <si>
    <t>summe</t>
  </si>
  <si>
    <t>mittelwert</t>
  </si>
  <si>
    <t>Name</t>
  </si>
  <si>
    <t>vt sum</t>
  </si>
  <si>
    <t>nt sum</t>
  </si>
  <si>
    <t>vt mittelw</t>
  </si>
  <si>
    <t>nt mittelw</t>
  </si>
  <si>
    <t>Standardisierung</t>
  </si>
  <si>
    <t>Maxpunkte</t>
  </si>
  <si>
    <t>Sum English</t>
  </si>
  <si>
    <t>Summe Deutsch</t>
  </si>
  <si>
    <t>Diese Maske importiert die Daten aus der vorherigen Maske.</t>
  </si>
  <si>
    <t>Anzahl Schüler</t>
  </si>
  <si>
    <t>NT</t>
  </si>
  <si>
    <t>diese Maske editieren und dann das Schaubild anpassen</t>
  </si>
  <si>
    <t>d vt</t>
  </si>
  <si>
    <t>d nt</t>
  </si>
  <si>
    <t>e vt</t>
  </si>
  <si>
    <t>e nt</t>
  </si>
  <si>
    <t>d</t>
  </si>
  <si>
    <t>e</t>
  </si>
  <si>
    <t>nr</t>
  </si>
  <si>
    <t>hier mal VT EN und VT D vergleichen, interessant</t>
  </si>
  <si>
    <t>gelb</t>
  </si>
  <si>
    <t>Kontrollgruppe (17)</t>
  </si>
  <si>
    <t>A Datenauswertung über alles</t>
  </si>
  <si>
    <t>B Datenauswertung über Testgruppe gemischt</t>
  </si>
  <si>
    <t>C Datenauswertung Gruppe Hierl</t>
  </si>
  <si>
    <t>D Datenauswertung Gruppe Fieke</t>
  </si>
  <si>
    <t>E Datenauswertung Kontrollgruppe</t>
  </si>
  <si>
    <t>vt d</t>
  </si>
  <si>
    <t>wird nicht richtig klar, wozu chlorophyll da ist, also die reihe abändern</t>
  </si>
  <si>
    <t>fieke-leute erfassen abstraktes besser (photokatalyse, absorbs light)</t>
  </si>
  <si>
    <t>oder: mit chlorophyll</t>
  </si>
  <si>
    <t>oder: Energiewinnung</t>
  </si>
  <si>
    <t>meistens unklar, dass photosynthese zur energiegewinnung genutzt wird</t>
  </si>
  <si>
    <t>daten von schüler acht und nun</t>
  </si>
  <si>
    <t>neu erfasst</t>
  </si>
  <si>
    <t>x</t>
  </si>
  <si>
    <t>EN</t>
  </si>
  <si>
    <t>rausgenommen</t>
  </si>
  <si>
    <t>andian</t>
  </si>
  <si>
    <t>anggger</t>
  </si>
  <si>
    <t>anjemi</t>
  </si>
  <si>
    <t>anjter</t>
  </si>
  <si>
    <t>barsef</t>
  </si>
  <si>
    <t>clakus</t>
  </si>
  <si>
    <t>coninz</t>
  </si>
  <si>
    <t>elkmas</t>
  </si>
  <si>
    <t>isaael</t>
  </si>
  <si>
    <t>keroph</t>
  </si>
  <si>
    <t>lenali</t>
  </si>
  <si>
    <t>marker</t>
  </si>
  <si>
    <t>nicinio</t>
  </si>
  <si>
    <t>piatin</t>
  </si>
  <si>
    <t>steudo</t>
  </si>
  <si>
    <t>tatlan</t>
  </si>
  <si>
    <t>iriael</t>
  </si>
  <si>
    <t>fehlt</t>
  </si>
  <si>
    <t>VT fehlte</t>
  </si>
  <si>
    <r>
      <t xml:space="preserve"> Licht ist eine </t>
    </r>
    <r>
      <rPr>
        <sz val="11"/>
        <color theme="4"/>
        <rFont val="Calibri"/>
        <family val="2"/>
        <scheme val="minor"/>
      </rPr>
      <t>Energieform.</t>
    </r>
    <r>
      <rPr>
        <sz val="11"/>
        <rFont val="Calibri"/>
        <family val="2"/>
        <scheme val="minor"/>
      </rPr>
      <t xml:space="preserve"> </t>
    </r>
  </si>
  <si>
    <t xml:space="preserve">Form of energy </t>
  </si>
  <si>
    <r>
      <t xml:space="preserve">Licht ist </t>
    </r>
    <r>
      <rPr>
        <sz val="11"/>
        <color theme="4"/>
        <rFont val="Calibri"/>
        <family val="2"/>
        <scheme val="minor"/>
      </rPr>
      <t>elektromagnetische Strahlung (bzw. Photonen=</t>
    </r>
  </si>
  <si>
    <t xml:space="preserve"> light is a electromagnetic radiation (resp. photons)</t>
  </si>
  <si>
    <r>
      <t xml:space="preserve">Es gibt </t>
    </r>
    <r>
      <rPr>
        <sz val="11"/>
        <color theme="4"/>
        <rFont val="Calibri"/>
        <family val="2"/>
        <scheme val="minor"/>
      </rPr>
      <t xml:space="preserve">verschiedene Arten </t>
    </r>
    <r>
      <rPr>
        <sz val="11"/>
        <color theme="1"/>
        <rFont val="Calibri"/>
        <family val="2"/>
        <scheme val="minor"/>
      </rPr>
      <t>von Licht (vgl. z.B. Lichtfarben, UV, IR)</t>
    </r>
  </si>
  <si>
    <t>There are different types of light (cf. e.g. light colours, UV, IR)</t>
  </si>
  <si>
    <r>
      <t xml:space="preserve">Die untersch. Lichtarten haben </t>
    </r>
    <r>
      <rPr>
        <sz val="11"/>
        <color theme="4"/>
        <rFont val="Calibri"/>
        <family val="2"/>
        <scheme val="minor"/>
      </rPr>
      <t>unterschiedliche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4"/>
        <rFont val="Calibri"/>
        <family val="2"/>
        <scheme val="minor"/>
      </rPr>
      <t>Energiegehalte</t>
    </r>
  </si>
  <si>
    <t>Different types of light have different amounts of energy</t>
  </si>
  <si>
    <r>
      <t xml:space="preserve">Licht unterschiedlicher Wellenlänge ("Lichtarten")  hat </t>
    </r>
    <r>
      <rPr>
        <sz val="11"/>
        <color theme="4"/>
        <rFont val="Calibri"/>
        <family val="2"/>
        <scheme val="minor"/>
      </rPr>
      <t>verschiedene</t>
    </r>
    <r>
      <rPr>
        <sz val="11"/>
        <rFont val="Calibri"/>
        <family val="2"/>
        <scheme val="minor"/>
      </rPr>
      <t xml:space="preserve"> (physikalische, chemische und biologische) </t>
    </r>
    <r>
      <rPr>
        <sz val="11"/>
        <color theme="4"/>
        <rFont val="Calibri"/>
        <family val="2"/>
        <scheme val="minor"/>
      </rPr>
      <t>Wirkungen</t>
    </r>
    <r>
      <rPr>
        <sz val="11"/>
        <rFont val="Calibri"/>
        <family val="2"/>
        <scheme val="minor"/>
      </rPr>
      <t xml:space="preserve"> auf ein vorliegendes System. </t>
    </r>
  </si>
  <si>
    <t>Light of different wavelengths ("types of light") has different (physical, chemical, biological) effects on a system</t>
  </si>
  <si>
    <r>
      <rPr>
        <sz val="11"/>
        <color theme="1"/>
        <rFont val="Calibri"/>
        <family val="2"/>
        <scheme val="minor"/>
      </rPr>
      <t xml:space="preserve">Weißes Sonnenlicht besteht aus den bekannten </t>
    </r>
    <r>
      <rPr>
        <sz val="11"/>
        <color theme="4"/>
        <rFont val="Calibri"/>
        <family val="2"/>
        <scheme val="minor"/>
      </rPr>
      <t>Regenbogenfarben.</t>
    </r>
  </si>
  <si>
    <t>White sunlight is a mixture/consists of the colours of the rainbow</t>
  </si>
  <si>
    <r>
      <t xml:space="preserve">Spektrum des </t>
    </r>
    <r>
      <rPr>
        <sz val="11"/>
        <color theme="4"/>
        <rFont val="Calibri"/>
        <family val="2"/>
        <scheme val="minor"/>
      </rPr>
      <t xml:space="preserve">sichtbaren Lichtes </t>
    </r>
    <r>
      <rPr>
        <sz val="11"/>
        <rFont val="Calibri"/>
        <family val="2"/>
        <scheme val="minor"/>
      </rPr>
      <t>umfasst Strahlung der Wellenlängen zwischen 400 nm und 700 nm.</t>
    </r>
  </si>
  <si>
    <t>Visible light spectrum comprises radiation of the wavelengths between about 400 nm and 700 nm</t>
  </si>
  <si>
    <t>ende</t>
  </si>
  <si>
    <t>zehn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</si>
</sst>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9"/>
      <name val="Calibri"/>
      <family val="2"/>
      <scheme val="minor"/>
    </font>
    <font>
      <sz val="11"/>
      <color theme="4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0" borderId="1" xfId="0" applyBorder="1"/>
    <xf numFmtId="0" fontId="0" fillId="3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0" fillId="3" borderId="1" xfId="0" applyFill="1" applyBorder="1"/>
    <xf numFmtId="0" fontId="0" fillId="5" borderId="0" xfId="0" applyFill="1" applyAlignment="1">
      <alignment horizontal="center"/>
    </xf>
    <xf numFmtId="0" fontId="0" fillId="5" borderId="0" xfId="0" applyFill="1" applyAlignment="1">
      <alignment horizontal="left"/>
    </xf>
    <xf numFmtId="0" fontId="1" fillId="5" borderId="0" xfId="0" applyFont="1" applyFill="1" applyAlignment="1">
      <alignment horizontal="center"/>
    </xf>
    <xf numFmtId="0" fontId="0" fillId="5" borderId="0" xfId="0" applyFill="1"/>
    <xf numFmtId="0" fontId="0" fillId="0" borderId="0" xfId="0" applyAlignment="1">
      <alignment horizontal="left"/>
    </xf>
    <xf numFmtId="0" fontId="0" fillId="2" borderId="0" xfId="0" applyFill="1"/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1" fillId="6" borderId="0" xfId="0" applyFont="1" applyFill="1" applyAlignment="1">
      <alignment horizontal="center"/>
    </xf>
    <xf numFmtId="0" fontId="1" fillId="0" borderId="0" xfId="0" applyFont="1"/>
    <xf numFmtId="2" fontId="0" fillId="0" borderId="0" xfId="0" applyNumberFormat="1"/>
    <xf numFmtId="0" fontId="3" fillId="0" borderId="0" xfId="0" applyFont="1"/>
    <xf numFmtId="0" fontId="0" fillId="0" borderId="0" xfId="0" applyBorder="1"/>
    <xf numFmtId="0" fontId="0" fillId="2" borderId="1" xfId="0" applyFill="1" applyBorder="1"/>
    <xf numFmtId="2" fontId="0" fillId="0" borderId="0" xfId="0" applyNumberFormat="1" applyBorder="1"/>
    <xf numFmtId="0" fontId="0" fillId="3" borderId="0" xfId="0" applyFill="1" applyAlignment="1"/>
    <xf numFmtId="0" fontId="0" fillId="7" borderId="0" xfId="0" applyFill="1"/>
    <xf numFmtId="0" fontId="0" fillId="7" borderId="2" xfId="0" applyFill="1" applyBorder="1"/>
    <xf numFmtId="0" fontId="0" fillId="2" borderId="0" xfId="0" applyFill="1" applyBorder="1"/>
    <xf numFmtId="0" fontId="0" fillId="7" borderId="3" xfId="0" applyFill="1" applyBorder="1" applyAlignment="1">
      <alignment horizontal="center"/>
    </xf>
    <xf numFmtId="0" fontId="3" fillId="0" borderId="5" xfId="0" applyFont="1" applyBorder="1"/>
    <xf numFmtId="0" fontId="0" fillId="0" borderId="6" xfId="0" applyBorder="1"/>
    <xf numFmtId="0" fontId="0" fillId="0" borderId="7" xfId="0" applyBorder="1"/>
    <xf numFmtId="0" fontId="0" fillId="8" borderId="0" xfId="0" applyFill="1"/>
    <xf numFmtId="0" fontId="0" fillId="9" borderId="0" xfId="0" applyFill="1"/>
    <xf numFmtId="0" fontId="0" fillId="7" borderId="4" xfId="0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6" borderId="0" xfId="0" applyFill="1"/>
    <xf numFmtId="0" fontId="0" fillId="10" borderId="0" xfId="0" applyFill="1"/>
    <xf numFmtId="0" fontId="0" fillId="6" borderId="1" xfId="0" applyFill="1" applyBorder="1"/>
    <xf numFmtId="0" fontId="0" fillId="6" borderId="0" xfId="0" applyFill="1" applyBorder="1"/>
    <xf numFmtId="0" fontId="1" fillId="0" borderId="0" xfId="0" applyFont="1" applyBorder="1"/>
    <xf numFmtId="0" fontId="0" fillId="12" borderId="0" xfId="0" applyFill="1"/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0" borderId="0" xfId="0" applyFont="1" applyBorder="1"/>
    <xf numFmtId="0" fontId="0" fillId="11" borderId="0" xfId="0" applyFill="1" applyAlignment="1">
      <alignment horizontal="center"/>
    </xf>
    <xf numFmtId="0" fontId="4" fillId="0" borderId="0" xfId="0" applyFont="1" applyAlignment="1">
      <alignment horizontal="left"/>
    </xf>
    <xf numFmtId="0" fontId="0" fillId="11" borderId="0" xfId="0" applyFill="1" applyAlignment="1">
      <alignment horizontal="left"/>
    </xf>
    <xf numFmtId="1" fontId="0" fillId="0" borderId="0" xfId="0" applyNumberFormat="1"/>
    <xf numFmtId="0" fontId="0" fillId="7" borderId="0" xfId="0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3" borderId="0" xfId="0" applyFont="1" applyFill="1" applyAlignment="1">
      <alignment horizontal="center"/>
    </xf>
    <xf numFmtId="0" fontId="2" fillId="13" borderId="0" xfId="0" applyFont="1" applyFill="1" applyAlignment="1">
      <alignment horizontal="center"/>
    </xf>
    <xf numFmtId="0" fontId="1" fillId="13" borderId="0" xfId="0" applyFont="1" applyFill="1" applyAlignment="1">
      <alignment horizontal="center"/>
    </xf>
    <xf numFmtId="0" fontId="2" fillId="13" borderId="1" xfId="0" applyFont="1" applyFill="1" applyBorder="1" applyAlignment="1">
      <alignment horizontal="center"/>
    </xf>
    <xf numFmtId="0" fontId="1" fillId="13" borderId="1" xfId="0" applyFont="1" applyFill="1" applyBorder="1" applyAlignment="1">
      <alignment horizontal="center"/>
    </xf>
    <xf numFmtId="0" fontId="0" fillId="3" borderId="0" xfId="0" applyFill="1" applyAlignment="1">
      <alignment horizontal="left"/>
    </xf>
    <xf numFmtId="0" fontId="0" fillId="14" borderId="0" xfId="0" applyFill="1"/>
    <xf numFmtId="0" fontId="0" fillId="14" borderId="1" xfId="0" applyFill="1" applyBorder="1"/>
    <xf numFmtId="0" fontId="2" fillId="14" borderId="0" xfId="0" applyFont="1" applyFill="1"/>
    <xf numFmtId="0" fontId="1" fillId="2" borderId="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7" borderId="4" xfId="0" applyFont="1" applyFill="1" applyBorder="1" applyAlignment="1">
      <alignment horizontal="center" vertical="center" wrapText="1"/>
    </xf>
    <xf numFmtId="0" fontId="0" fillId="7" borderId="0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2" fillId="7" borderId="0" xfId="0" applyFont="1" applyFill="1" applyBorder="1" applyAlignment="1">
      <alignment horizontal="center" vertical="center" wrapText="1"/>
    </xf>
    <xf numFmtId="0" fontId="0" fillId="7" borderId="0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Coc (N=16)</a:t>
            </a:r>
            <a:r>
              <a:rPr lang="en-US" baseline="0"/>
              <a:t> </a:t>
            </a:r>
            <a:r>
              <a:rPr lang="en-US"/>
              <a:t>- Licht</a:t>
            </a:r>
          </a:p>
        </c:rich>
      </c:tx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netzdiagramm_mittel_überalles!$A$12</c:f>
              <c:strCache>
                <c:ptCount val="1"/>
                <c:pt idx="0">
                  <c:v>vt mittelw</c:v>
                </c:pt>
              </c:strCache>
            </c:strRef>
          </c:tx>
          <c:marker>
            <c:symbol val="none"/>
          </c:marker>
          <c:cat>
            <c:strRef>
              <c:f>netzdiagramm_mittel_überalles!$B$11:$O$11</c:f>
              <c:strCache>
                <c:ptCount val="14"/>
                <c:pt idx="0">
                  <c:v> Licht ist eine Energieform. </c:v>
                </c:pt>
                <c:pt idx="1">
                  <c:v>Form of energy </c:v>
                </c:pt>
                <c:pt idx="2">
                  <c:v>Licht ist elektromagnetische Strahlung (bzw. Photonen=</c:v>
                </c:pt>
                <c:pt idx="3">
                  <c:v> light is a electromagnetic radiation (resp. photons)</c:v>
                </c:pt>
                <c:pt idx="4">
                  <c:v>Es gibt verschiedene Arten von Licht (vgl. z.B. Lichtfarben, UV, IR)</c:v>
                </c:pt>
                <c:pt idx="5">
                  <c:v>There are different types of light (cf. e.g. light colours, UV, IR)</c:v>
                </c:pt>
                <c:pt idx="6">
                  <c:v>Die untersch. Lichtarten haben unterschiedliche Energiegehalte</c:v>
                </c:pt>
                <c:pt idx="7">
                  <c:v>Different types of light have different amounts of energy</c:v>
                </c:pt>
                <c:pt idx="8">
                  <c:v>Licht unterschiedlicher Wellenlänge ("Lichtarten")  hat verschiedene (physikalische, chemische und biologische) Wirkungen auf ein vorliegendes System. </c:v>
                </c:pt>
                <c:pt idx="9">
                  <c:v>Light of different wavelengths ("types of light") has different (physical, chemical, biological) effects on a system</c:v>
                </c:pt>
                <c:pt idx="10">
                  <c:v>Weißes Sonnenlicht besteht aus den bekannten Regenbogenfarben.</c:v>
                </c:pt>
                <c:pt idx="11">
                  <c:v>White sunlight is a mixture/consists of the colours of the rainbow</c:v>
                </c:pt>
                <c:pt idx="12">
                  <c:v>Spektrum des sichtbaren Lichtes umfasst Strahlung der Wellenlängen zwischen 400 nm und 700 nm.</c:v>
                </c:pt>
                <c:pt idx="13">
                  <c:v>Visible light spectrum comprises radiation of the wavelengths between about 400 nm and 700 nm</c:v>
                </c:pt>
              </c:strCache>
            </c:strRef>
          </c:cat>
          <c:val>
            <c:numRef>
              <c:f>netzdiagramm_mittel_überalles!$B$12:$O$12</c:f>
              <c:numCache>
                <c:formatCode>General</c:formatCode>
                <c:ptCount val="14"/>
                <c:pt idx="0">
                  <c:v>0.3125</c:v>
                </c:pt>
                <c:pt idx="1">
                  <c:v>0.125</c:v>
                </c:pt>
                <c:pt idx="2">
                  <c:v>0</c:v>
                </c:pt>
                <c:pt idx="3">
                  <c:v>0</c:v>
                </c:pt>
                <c:pt idx="4">
                  <c:v>0.5</c:v>
                </c:pt>
                <c:pt idx="5">
                  <c:v>0.4375</c:v>
                </c:pt>
                <c:pt idx="6">
                  <c:v>0</c:v>
                </c:pt>
                <c:pt idx="7">
                  <c:v>0</c:v>
                </c:pt>
                <c:pt idx="8">
                  <c:v>6.25E-2</c:v>
                </c:pt>
                <c:pt idx="9">
                  <c:v>0</c:v>
                </c:pt>
                <c:pt idx="10">
                  <c:v>6.25E-2</c:v>
                </c:pt>
                <c:pt idx="11">
                  <c:v>0.125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ser>
          <c:idx val="1"/>
          <c:order val="1"/>
          <c:tx>
            <c:strRef>
              <c:f>netzdiagramm_mittel_überalles!$A$13</c:f>
              <c:strCache>
                <c:ptCount val="1"/>
                <c:pt idx="0">
                  <c:v>nt mittelw</c:v>
                </c:pt>
              </c:strCache>
            </c:strRef>
          </c:tx>
          <c:marker>
            <c:symbol val="none"/>
          </c:marker>
          <c:cat>
            <c:strRef>
              <c:f>netzdiagramm_mittel_überalles!$B$11:$O$11</c:f>
              <c:strCache>
                <c:ptCount val="14"/>
                <c:pt idx="0">
                  <c:v> Licht ist eine Energieform. </c:v>
                </c:pt>
                <c:pt idx="1">
                  <c:v>Form of energy </c:v>
                </c:pt>
                <c:pt idx="2">
                  <c:v>Licht ist elektromagnetische Strahlung (bzw. Photonen=</c:v>
                </c:pt>
                <c:pt idx="3">
                  <c:v> light is a electromagnetic radiation (resp. photons)</c:v>
                </c:pt>
                <c:pt idx="4">
                  <c:v>Es gibt verschiedene Arten von Licht (vgl. z.B. Lichtfarben, UV, IR)</c:v>
                </c:pt>
                <c:pt idx="5">
                  <c:v>There are different types of light (cf. e.g. light colours, UV, IR)</c:v>
                </c:pt>
                <c:pt idx="6">
                  <c:v>Die untersch. Lichtarten haben unterschiedliche Energiegehalte</c:v>
                </c:pt>
                <c:pt idx="7">
                  <c:v>Different types of light have different amounts of energy</c:v>
                </c:pt>
                <c:pt idx="8">
                  <c:v>Licht unterschiedlicher Wellenlänge ("Lichtarten")  hat verschiedene (physikalische, chemische und biologische) Wirkungen auf ein vorliegendes System. </c:v>
                </c:pt>
                <c:pt idx="9">
                  <c:v>Light of different wavelengths ("types of light") has different (physical, chemical, biological) effects on a system</c:v>
                </c:pt>
                <c:pt idx="10">
                  <c:v>Weißes Sonnenlicht besteht aus den bekannten Regenbogenfarben.</c:v>
                </c:pt>
                <c:pt idx="11">
                  <c:v>White sunlight is a mixture/consists of the colours of the rainbow</c:v>
                </c:pt>
                <c:pt idx="12">
                  <c:v>Spektrum des sichtbaren Lichtes umfasst Strahlung der Wellenlängen zwischen 400 nm und 700 nm.</c:v>
                </c:pt>
                <c:pt idx="13">
                  <c:v>Visible light spectrum comprises radiation of the wavelengths between about 400 nm and 700 nm</c:v>
                </c:pt>
              </c:strCache>
            </c:strRef>
          </c:cat>
          <c:val>
            <c:numRef>
              <c:f>netzdiagramm_mittel_überalles!$B$13:$O$13</c:f>
              <c:numCache>
                <c:formatCode>General</c:formatCode>
                <c:ptCount val="14"/>
                <c:pt idx="0">
                  <c:v>0.625</c:v>
                </c:pt>
                <c:pt idx="1">
                  <c:v>0.75</c:v>
                </c:pt>
                <c:pt idx="2">
                  <c:v>0.125</c:v>
                </c:pt>
                <c:pt idx="3">
                  <c:v>6.25E-2</c:v>
                </c:pt>
                <c:pt idx="4">
                  <c:v>0.375</c:v>
                </c:pt>
                <c:pt idx="5">
                  <c:v>0.5</c:v>
                </c:pt>
                <c:pt idx="6">
                  <c:v>0</c:v>
                </c:pt>
                <c:pt idx="7">
                  <c:v>0.125</c:v>
                </c:pt>
                <c:pt idx="8">
                  <c:v>0.1875</c:v>
                </c:pt>
                <c:pt idx="9">
                  <c:v>0.25</c:v>
                </c:pt>
                <c:pt idx="10">
                  <c:v>0.125</c:v>
                </c:pt>
                <c:pt idx="11">
                  <c:v>0.125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6345696"/>
        <c:axId val="676351576"/>
      </c:radarChart>
      <c:catAx>
        <c:axId val="676345696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crossAx val="676351576"/>
        <c:crosses val="autoZero"/>
        <c:auto val="1"/>
        <c:lblAlgn val="ctr"/>
        <c:lblOffset val="100"/>
        <c:noMultiLvlLbl val="0"/>
      </c:catAx>
      <c:valAx>
        <c:axId val="676351576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676345696"/>
        <c:crosses val="autoZero"/>
        <c:crossBetween val="between"/>
        <c:majorUnit val="0.25"/>
      </c:valAx>
    </c:plotArea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363682</xdr:colOff>
      <xdr:row>3</xdr:row>
      <xdr:rowOff>80405</xdr:rowOff>
    </xdr:from>
    <xdr:to>
      <xdr:col>39</xdr:col>
      <xdr:colOff>433326</xdr:colOff>
      <xdr:row>48</xdr:row>
      <xdr:rowOff>121227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F155"/>
  <sheetViews>
    <sheetView tabSelected="1" topLeftCell="D1" zoomScale="70" zoomScaleNormal="70" workbookViewId="0">
      <selection activeCell="E3" sqref="E3"/>
    </sheetView>
  </sheetViews>
  <sheetFormatPr baseColWidth="10" defaultRowHeight="15" x14ac:dyDescent="0.25"/>
  <cols>
    <col min="2" max="2" width="3.42578125" bestFit="1" customWidth="1"/>
    <col min="3" max="3" width="10.85546875" bestFit="1" customWidth="1"/>
    <col min="4" max="4" width="3.85546875" customWidth="1"/>
    <col min="5" max="5" width="15.7109375" bestFit="1" customWidth="1"/>
    <col min="6" max="9" width="13.5703125" customWidth="1"/>
    <col min="10" max="10" width="32.28515625" customWidth="1"/>
    <col min="11" max="25" width="13.5703125" customWidth="1"/>
    <col min="26" max="27" width="6.85546875" customWidth="1"/>
    <col min="28" max="28" width="9.42578125" bestFit="1" customWidth="1"/>
    <col min="29" max="29" width="9.140625" bestFit="1" customWidth="1"/>
    <col min="30" max="30" width="1.5703125" customWidth="1"/>
    <col min="31" max="31" width="2.7109375" customWidth="1"/>
    <col min="32" max="32" width="8.7109375" style="1" bestFit="1" customWidth="1"/>
    <col min="33" max="33" width="14.85546875" style="1" bestFit="1" customWidth="1"/>
    <col min="34" max="34" width="5" customWidth="1"/>
    <col min="35" max="35" width="1.140625" customWidth="1"/>
    <col min="36" max="36" width="5.28515625" bestFit="1" customWidth="1"/>
  </cols>
  <sheetData>
    <row r="2" spans="2:39" x14ac:dyDescent="0.25">
      <c r="AF2" s="18"/>
    </row>
    <row r="3" spans="2:39" x14ac:dyDescent="0.25">
      <c r="AF3" s="18"/>
    </row>
    <row r="4" spans="2:39" ht="15.75" thickBot="1" x14ac:dyDescent="0.3">
      <c r="G4" s="46"/>
      <c r="H4" s="46"/>
      <c r="I4" s="46"/>
      <c r="J4" s="40"/>
      <c r="K4" s="51"/>
      <c r="L4" s="51"/>
      <c r="M4" s="51"/>
      <c r="N4" s="51"/>
      <c r="O4" s="51"/>
      <c r="P4" s="20"/>
    </row>
    <row r="5" spans="2:39" ht="15.75" thickBot="1" x14ac:dyDescent="0.3">
      <c r="E5" s="33" t="s">
        <v>26</v>
      </c>
      <c r="F5" s="34">
        <v>16</v>
      </c>
      <c r="G5" s="46"/>
      <c r="H5" s="46"/>
      <c r="I5" s="46"/>
      <c r="J5" s="40"/>
      <c r="K5" s="51"/>
      <c r="L5" s="51"/>
      <c r="M5" s="51"/>
      <c r="N5" s="51"/>
      <c r="O5" s="51"/>
      <c r="P5" s="20"/>
    </row>
    <row r="7" spans="2:39" ht="15.75" thickBot="1" x14ac:dyDescent="0.3">
      <c r="J7" s="46" t="s">
        <v>47</v>
      </c>
      <c r="V7" s="46" t="s">
        <v>48</v>
      </c>
      <c r="AB7" s="40" t="s">
        <v>12</v>
      </c>
      <c r="AC7" s="40" t="s">
        <v>12</v>
      </c>
      <c r="AE7" t="s">
        <v>4</v>
      </c>
      <c r="AF7" s="1" t="s">
        <v>5</v>
      </c>
      <c r="AG7" s="21"/>
      <c r="AH7" t="s">
        <v>6</v>
      </c>
      <c r="AI7" t="s">
        <v>7</v>
      </c>
      <c r="AJ7" t="s">
        <v>8</v>
      </c>
      <c r="AL7" t="str">
        <f t="shared" ref="AL7:AM7" si="0">AB7</f>
        <v>nt</v>
      </c>
      <c r="AM7" t="str">
        <f t="shared" si="0"/>
        <v>nt</v>
      </c>
    </row>
    <row r="8" spans="2:39" x14ac:dyDescent="0.25">
      <c r="C8" t="s">
        <v>51</v>
      </c>
      <c r="D8" s="40" t="s">
        <v>27</v>
      </c>
      <c r="F8" s="75">
        <v>1</v>
      </c>
      <c r="G8" s="76">
        <f>F8</f>
        <v>1</v>
      </c>
      <c r="H8" s="75">
        <v>1</v>
      </c>
      <c r="I8" s="76">
        <f>H8</f>
        <v>1</v>
      </c>
      <c r="J8" s="75">
        <v>1</v>
      </c>
      <c r="K8" s="76">
        <f>J8</f>
        <v>1</v>
      </c>
      <c r="L8" s="75">
        <v>1</v>
      </c>
      <c r="M8" s="76">
        <f>L8</f>
        <v>1</v>
      </c>
      <c r="N8" s="75">
        <v>1</v>
      </c>
      <c r="O8" s="76">
        <f>N8</f>
        <v>1</v>
      </c>
      <c r="P8" s="75">
        <v>1</v>
      </c>
      <c r="Q8" s="76">
        <v>1</v>
      </c>
      <c r="R8" s="75">
        <v>1</v>
      </c>
      <c r="S8" s="76">
        <v>1</v>
      </c>
      <c r="T8" s="36"/>
      <c r="U8" s="72"/>
      <c r="V8" s="36"/>
      <c r="W8" s="72"/>
      <c r="X8" s="36"/>
      <c r="Y8" s="72"/>
      <c r="Z8" s="36"/>
      <c r="AA8" s="73"/>
      <c r="AB8" s="7">
        <f>SUM(J8,F8,P8,R8,T8,V8,X8,Z8,L8,N8,H8)</f>
        <v>7</v>
      </c>
      <c r="AC8" s="6">
        <f>SUM(K8,Y8,W8,U8,S8,Q8,G8,AA8,M8,O8,I8)</f>
        <v>7</v>
      </c>
      <c r="AG8" s="21"/>
      <c r="AL8">
        <f t="shared" ref="AL8:AL80" si="1">AB8</f>
        <v>7</v>
      </c>
      <c r="AM8">
        <f t="shared" ref="AM8:AM80" si="2">AC8</f>
        <v>7</v>
      </c>
    </row>
    <row r="9" spans="2:39" ht="110.25" customHeight="1" thickBot="1" x14ac:dyDescent="0.3">
      <c r="B9" s="26" t="s">
        <v>53</v>
      </c>
      <c r="C9" t="s">
        <v>0</v>
      </c>
      <c r="F9" s="77" t="s">
        <v>74</v>
      </c>
      <c r="G9" s="77" t="s">
        <v>75</v>
      </c>
      <c r="H9" s="77" t="s">
        <v>76</v>
      </c>
      <c r="I9" s="77" t="s">
        <v>77</v>
      </c>
      <c r="J9" s="59" t="s">
        <v>78</v>
      </c>
      <c r="K9" s="59" t="s">
        <v>79</v>
      </c>
      <c r="L9" s="59" t="s">
        <v>80</v>
      </c>
      <c r="M9" s="59" t="s">
        <v>81</v>
      </c>
      <c r="N9" s="77" t="s">
        <v>82</v>
      </c>
      <c r="O9" s="77" t="s">
        <v>83</v>
      </c>
      <c r="P9" s="78" t="s">
        <v>84</v>
      </c>
      <c r="Q9" s="77" t="s">
        <v>85</v>
      </c>
      <c r="R9" s="77" t="s">
        <v>86</v>
      </c>
      <c r="S9" s="77" t="s">
        <v>87</v>
      </c>
      <c r="T9" s="42"/>
      <c r="U9" s="74"/>
      <c r="V9" s="42"/>
      <c r="W9" s="74"/>
      <c r="X9" s="42"/>
      <c r="Y9" s="74"/>
      <c r="Z9" s="42"/>
      <c r="AA9" s="74"/>
      <c r="AB9" s="7" t="s">
        <v>2</v>
      </c>
      <c r="AC9" s="6" t="s">
        <v>3</v>
      </c>
      <c r="AG9" s="43"/>
      <c r="AL9" t="str">
        <f t="shared" si="1"/>
        <v>Summe D</v>
      </c>
      <c r="AM9" t="str">
        <f t="shared" si="2"/>
        <v>Summe E</v>
      </c>
    </row>
    <row r="10" spans="2:39" x14ac:dyDescent="0.25">
      <c r="B10" s="26"/>
      <c r="D10" s="48" t="s">
        <v>37</v>
      </c>
      <c r="E10" s="49" t="s">
        <v>38</v>
      </c>
      <c r="F10" s="9" t="s">
        <v>0</v>
      </c>
      <c r="G10" s="10" t="s">
        <v>1</v>
      </c>
      <c r="H10" s="44" t="s">
        <v>33</v>
      </c>
      <c r="I10" s="10" t="s">
        <v>34</v>
      </c>
      <c r="J10" s="44" t="s">
        <v>33</v>
      </c>
      <c r="K10" s="10" t="s">
        <v>34</v>
      </c>
      <c r="L10" s="44" t="s">
        <v>33</v>
      </c>
      <c r="M10" s="10" t="s">
        <v>34</v>
      </c>
      <c r="N10" s="44" t="s">
        <v>33</v>
      </c>
      <c r="O10" s="10" t="s">
        <v>34</v>
      </c>
      <c r="P10" s="11" t="s">
        <v>0</v>
      </c>
      <c r="Q10" s="12" t="s">
        <v>1</v>
      </c>
      <c r="R10" s="9" t="s">
        <v>0</v>
      </c>
      <c r="S10" s="10" t="s">
        <v>1</v>
      </c>
      <c r="T10" s="11" t="s">
        <v>0</v>
      </c>
      <c r="U10" s="12" t="s">
        <v>1</v>
      </c>
      <c r="V10" s="9" t="s">
        <v>0</v>
      </c>
      <c r="W10" s="10" t="s">
        <v>1</v>
      </c>
      <c r="X10" s="11" t="s">
        <v>0</v>
      </c>
      <c r="Y10" s="12" t="s">
        <v>1</v>
      </c>
      <c r="Z10" s="15"/>
      <c r="AA10" s="10"/>
      <c r="AB10" s="13" t="s">
        <v>0</v>
      </c>
      <c r="AC10" s="14" t="s">
        <v>1</v>
      </c>
      <c r="AG10" s="43" t="s">
        <v>29</v>
      </c>
      <c r="AH10" s="26" t="s">
        <v>31</v>
      </c>
      <c r="AL10" t="str">
        <f t="shared" si="1"/>
        <v>D</v>
      </c>
      <c r="AM10" t="str">
        <f t="shared" si="2"/>
        <v>E</v>
      </c>
    </row>
    <row r="11" spans="2:39" x14ac:dyDescent="0.25">
      <c r="B11" s="26" t="s">
        <v>52</v>
      </c>
      <c r="C11" t="s">
        <v>52</v>
      </c>
      <c r="D11" s="69">
        <v>1</v>
      </c>
      <c r="E11" s="69" t="str">
        <f>E79</f>
        <v>andian</v>
      </c>
      <c r="F11" s="24">
        <v>1</v>
      </c>
      <c r="G11" s="4"/>
      <c r="H11" s="63">
        <v>1</v>
      </c>
      <c r="I11" s="4">
        <v>1</v>
      </c>
      <c r="J11" s="45"/>
      <c r="K11" s="5"/>
      <c r="L11" s="64"/>
      <c r="M11" s="65"/>
      <c r="N11" s="60"/>
      <c r="O11" s="5"/>
      <c r="P11" s="24"/>
      <c r="Q11" s="4"/>
      <c r="R11" s="45"/>
      <c r="S11" s="5"/>
      <c r="T11" s="24"/>
      <c r="U11" s="4"/>
      <c r="V11" s="45"/>
      <c r="W11" s="5"/>
      <c r="X11" s="2"/>
      <c r="Y11" s="4"/>
      <c r="Z11" s="2"/>
      <c r="AA11" s="4"/>
      <c r="AB11" s="7">
        <f>SUM(J11,F11,P11,R11,T11,V11,X11,Z11,L11,N11,H11)</f>
        <v>2</v>
      </c>
      <c r="AC11" s="6">
        <f>SUM(K11,Y11,W11,U11,S11,Q11,G11,AA11,M11,O11,I11)</f>
        <v>1</v>
      </c>
      <c r="AG11" s="21"/>
      <c r="AH11" s="26"/>
      <c r="AJ11">
        <f t="shared" ref="AJ11:AJ42" si="3">D11</f>
        <v>1</v>
      </c>
      <c r="AL11">
        <f t="shared" si="1"/>
        <v>2</v>
      </c>
      <c r="AM11">
        <f t="shared" si="2"/>
        <v>1</v>
      </c>
    </row>
    <row r="12" spans="2:39" x14ac:dyDescent="0.25">
      <c r="B12" s="26" t="s">
        <v>52</v>
      </c>
      <c r="C12" t="s">
        <v>52</v>
      </c>
      <c r="D12" s="69">
        <v>2</v>
      </c>
      <c r="E12" s="69" t="str">
        <f t="shared" ref="E12:E27" si="4">E80</f>
        <v>anggger</v>
      </c>
      <c r="F12" s="24"/>
      <c r="G12" s="4">
        <v>1</v>
      </c>
      <c r="H12" s="63"/>
      <c r="I12" s="4"/>
      <c r="J12" s="45">
        <v>1</v>
      </c>
      <c r="K12" s="5">
        <v>1</v>
      </c>
      <c r="L12" s="64"/>
      <c r="M12" s="65"/>
      <c r="N12" s="60">
        <v>1</v>
      </c>
      <c r="O12" s="5">
        <v>1</v>
      </c>
      <c r="P12" s="24">
        <v>1</v>
      </c>
      <c r="Q12" s="4">
        <v>1</v>
      </c>
      <c r="R12" s="45"/>
      <c r="S12" s="5"/>
      <c r="T12" s="24"/>
      <c r="U12" s="4"/>
      <c r="V12" s="45"/>
      <c r="W12" s="5"/>
      <c r="X12" s="2"/>
      <c r="Y12" s="4"/>
      <c r="Z12" s="2"/>
      <c r="AA12" s="4"/>
      <c r="AB12" s="7">
        <f t="shared" ref="AB12:AB62" si="5">SUM(J12,F12,P12,R12,T12,V12,X12,Z12,L12,N12,H12)</f>
        <v>3</v>
      </c>
      <c r="AC12" s="6">
        <f t="shared" ref="AC12:AC62" si="6">SUM(K12,Y12,W12,U12,S12,Q12,G12,AA12,M12,O12,I12)</f>
        <v>4</v>
      </c>
      <c r="AG12" s="21"/>
      <c r="AJ12">
        <f t="shared" si="3"/>
        <v>2</v>
      </c>
      <c r="AL12">
        <f t="shared" si="1"/>
        <v>3</v>
      </c>
      <c r="AM12">
        <f t="shared" si="2"/>
        <v>4</v>
      </c>
    </row>
    <row r="13" spans="2:39" x14ac:dyDescent="0.25">
      <c r="B13" s="26" t="s">
        <v>52</v>
      </c>
      <c r="C13" t="s">
        <v>52</v>
      </c>
      <c r="D13" s="69">
        <v>3</v>
      </c>
      <c r="E13" s="69" t="str">
        <f t="shared" si="4"/>
        <v>anjemi</v>
      </c>
      <c r="F13" s="24">
        <v>1</v>
      </c>
      <c r="G13" s="4">
        <v>1</v>
      </c>
      <c r="H13" s="63">
        <v>1</v>
      </c>
      <c r="I13" s="4"/>
      <c r="J13" s="45"/>
      <c r="K13" s="5">
        <v>1</v>
      </c>
      <c r="L13" s="64"/>
      <c r="M13" s="65"/>
      <c r="N13" s="60"/>
      <c r="O13" s="5">
        <v>1</v>
      </c>
      <c r="P13" s="24"/>
      <c r="Q13" s="4"/>
      <c r="R13" s="45"/>
      <c r="S13" s="5"/>
      <c r="T13" s="24"/>
      <c r="U13" s="4"/>
      <c r="V13" s="45"/>
      <c r="W13" s="5"/>
      <c r="X13" s="2"/>
      <c r="Y13" s="4"/>
      <c r="Z13" s="2"/>
      <c r="AA13" s="4"/>
      <c r="AB13" s="7">
        <f t="shared" si="5"/>
        <v>2</v>
      </c>
      <c r="AC13" s="6">
        <f t="shared" si="6"/>
        <v>3</v>
      </c>
      <c r="AG13" s="21"/>
      <c r="AH13" s="26"/>
      <c r="AJ13">
        <f t="shared" si="3"/>
        <v>3</v>
      </c>
      <c r="AL13">
        <f t="shared" si="1"/>
        <v>2</v>
      </c>
      <c r="AM13">
        <f t="shared" si="2"/>
        <v>3</v>
      </c>
    </row>
    <row r="14" spans="2:39" x14ac:dyDescent="0.25">
      <c r="B14" s="26" t="s">
        <v>52</v>
      </c>
      <c r="C14" t="s">
        <v>52</v>
      </c>
      <c r="D14" s="69">
        <v>4</v>
      </c>
      <c r="E14" s="69" t="str">
        <f t="shared" si="4"/>
        <v>anjter</v>
      </c>
      <c r="F14" s="24">
        <v>1</v>
      </c>
      <c r="G14" s="4">
        <v>1</v>
      </c>
      <c r="H14" s="63"/>
      <c r="I14" s="4"/>
      <c r="J14" s="45">
        <v>1</v>
      </c>
      <c r="K14" s="5"/>
      <c r="L14" s="64"/>
      <c r="M14" s="65"/>
      <c r="N14" s="60"/>
      <c r="O14" s="5"/>
      <c r="P14" s="24"/>
      <c r="Q14" s="4"/>
      <c r="R14" s="45"/>
      <c r="S14" s="5"/>
      <c r="T14" s="24"/>
      <c r="U14" s="4"/>
      <c r="V14" s="45"/>
      <c r="W14" s="5"/>
      <c r="X14" s="2"/>
      <c r="Y14" s="4"/>
      <c r="Z14" s="2"/>
      <c r="AA14" s="4"/>
      <c r="AB14" s="7">
        <f t="shared" si="5"/>
        <v>2</v>
      </c>
      <c r="AC14" s="6">
        <f t="shared" si="6"/>
        <v>1</v>
      </c>
      <c r="AG14" s="21"/>
      <c r="AH14" s="26"/>
      <c r="AJ14">
        <f t="shared" si="3"/>
        <v>4</v>
      </c>
      <c r="AL14">
        <f t="shared" si="1"/>
        <v>2</v>
      </c>
      <c r="AM14">
        <f t="shared" si="2"/>
        <v>1</v>
      </c>
    </row>
    <row r="15" spans="2:39" x14ac:dyDescent="0.25">
      <c r="B15" s="26" t="s">
        <v>52</v>
      </c>
      <c r="C15" t="s">
        <v>52</v>
      </c>
      <c r="D15" s="69">
        <v>5</v>
      </c>
      <c r="E15" s="69" t="str">
        <f t="shared" si="4"/>
        <v>barsef</v>
      </c>
      <c r="F15" s="24"/>
      <c r="G15" s="4"/>
      <c r="H15" s="63"/>
      <c r="I15" s="4"/>
      <c r="J15" s="45">
        <v>1</v>
      </c>
      <c r="K15" s="5">
        <v>1</v>
      </c>
      <c r="L15" s="64"/>
      <c r="M15" s="65"/>
      <c r="N15" s="60"/>
      <c r="O15" s="5"/>
      <c r="P15" s="24"/>
      <c r="Q15" s="4"/>
      <c r="R15" s="45"/>
      <c r="S15" s="5"/>
      <c r="T15" s="24"/>
      <c r="U15" s="4"/>
      <c r="V15" s="45"/>
      <c r="W15" s="5"/>
      <c r="X15" s="2"/>
      <c r="Y15" s="4"/>
      <c r="Z15" s="2"/>
      <c r="AA15" s="4"/>
      <c r="AB15" s="7">
        <f t="shared" si="5"/>
        <v>1</v>
      </c>
      <c r="AC15" s="6">
        <f t="shared" si="6"/>
        <v>1</v>
      </c>
      <c r="AG15" s="21"/>
      <c r="AH15" s="26"/>
      <c r="AJ15">
        <f t="shared" si="3"/>
        <v>5</v>
      </c>
      <c r="AL15">
        <f t="shared" si="1"/>
        <v>1</v>
      </c>
      <c r="AM15">
        <f t="shared" si="2"/>
        <v>1</v>
      </c>
    </row>
    <row r="16" spans="2:39" x14ac:dyDescent="0.25">
      <c r="B16" s="26" t="s">
        <v>52</v>
      </c>
      <c r="C16" t="s">
        <v>52</v>
      </c>
      <c r="D16" s="69">
        <v>6</v>
      </c>
      <c r="E16" s="69" t="str">
        <f t="shared" si="4"/>
        <v>clakus</v>
      </c>
      <c r="F16" s="24">
        <v>1</v>
      </c>
      <c r="G16" s="4">
        <v>1</v>
      </c>
      <c r="H16" s="63"/>
      <c r="I16" s="4"/>
      <c r="J16" s="45"/>
      <c r="K16" s="5"/>
      <c r="L16" s="64"/>
      <c r="M16" s="65"/>
      <c r="N16" s="60"/>
      <c r="O16" s="5"/>
      <c r="P16" s="24"/>
      <c r="Q16" s="4"/>
      <c r="R16" s="45"/>
      <c r="S16" s="5"/>
      <c r="T16" s="24"/>
      <c r="U16" s="4"/>
      <c r="V16" s="45"/>
      <c r="W16" s="5"/>
      <c r="X16" s="2"/>
      <c r="Y16" s="4"/>
      <c r="Z16" s="2"/>
      <c r="AA16" s="4"/>
      <c r="AB16" s="7">
        <f t="shared" si="5"/>
        <v>1</v>
      </c>
      <c r="AC16" s="6">
        <f t="shared" si="6"/>
        <v>1</v>
      </c>
      <c r="AG16" s="21"/>
      <c r="AH16" s="26"/>
      <c r="AJ16">
        <f t="shared" si="3"/>
        <v>6</v>
      </c>
      <c r="AL16">
        <f t="shared" si="1"/>
        <v>1</v>
      </c>
      <c r="AM16">
        <f t="shared" si="2"/>
        <v>1</v>
      </c>
    </row>
    <row r="17" spans="2:39" x14ac:dyDescent="0.25">
      <c r="B17" s="26" t="s">
        <v>52</v>
      </c>
      <c r="C17" t="s">
        <v>52</v>
      </c>
      <c r="D17" s="69">
        <v>7</v>
      </c>
      <c r="E17" s="69" t="str">
        <f t="shared" si="4"/>
        <v>coninz</v>
      </c>
      <c r="F17" s="24"/>
      <c r="G17" s="4"/>
      <c r="H17" s="63"/>
      <c r="I17" s="4"/>
      <c r="J17" s="45">
        <v>1</v>
      </c>
      <c r="K17" s="5">
        <v>1</v>
      </c>
      <c r="L17" s="64"/>
      <c r="M17" s="65"/>
      <c r="N17" s="60">
        <v>1</v>
      </c>
      <c r="O17" s="5">
        <v>1</v>
      </c>
      <c r="P17" s="24"/>
      <c r="Q17" s="4"/>
      <c r="R17" s="45"/>
      <c r="S17" s="5"/>
      <c r="T17" s="24"/>
      <c r="U17" s="4"/>
      <c r="V17" s="45"/>
      <c r="W17" s="5"/>
      <c r="X17" s="2"/>
      <c r="Y17" s="4"/>
      <c r="Z17" s="2"/>
      <c r="AA17" s="4"/>
      <c r="AB17" s="7">
        <f t="shared" si="5"/>
        <v>2</v>
      </c>
      <c r="AC17" s="6">
        <f t="shared" si="6"/>
        <v>2</v>
      </c>
      <c r="AG17" s="21"/>
      <c r="AH17" s="26"/>
      <c r="AJ17">
        <f t="shared" si="3"/>
        <v>7</v>
      </c>
      <c r="AL17">
        <f t="shared" si="1"/>
        <v>2</v>
      </c>
      <c r="AM17">
        <f t="shared" si="2"/>
        <v>2</v>
      </c>
    </row>
    <row r="18" spans="2:39" x14ac:dyDescent="0.25">
      <c r="B18" s="26" t="s">
        <v>52</v>
      </c>
      <c r="C18" t="s">
        <v>52</v>
      </c>
      <c r="D18" s="69">
        <v>8</v>
      </c>
      <c r="E18" s="69" t="str">
        <f t="shared" si="4"/>
        <v>elkmas</v>
      </c>
      <c r="F18" s="24">
        <v>1</v>
      </c>
      <c r="G18" s="4">
        <v>1</v>
      </c>
      <c r="H18" s="63"/>
      <c r="I18" s="4"/>
      <c r="J18" s="45"/>
      <c r="K18" s="5">
        <v>1</v>
      </c>
      <c r="L18" s="64"/>
      <c r="M18" s="65"/>
      <c r="N18" s="60"/>
      <c r="O18" s="5"/>
      <c r="P18" s="24"/>
      <c r="Q18" s="4"/>
      <c r="R18" s="45"/>
      <c r="S18" s="5"/>
      <c r="T18" s="24"/>
      <c r="U18" s="4"/>
      <c r="V18" s="45"/>
      <c r="W18" s="5"/>
      <c r="X18" s="2"/>
      <c r="Y18" s="4"/>
      <c r="Z18" s="2"/>
      <c r="AA18" s="4"/>
      <c r="AB18" s="7">
        <f t="shared" ref="AB18:AB27" si="7">SUM(J18,F18,P18,R18,T18,V18,X18,Z18,L18,N18,H18)</f>
        <v>1</v>
      </c>
      <c r="AC18" s="6">
        <f t="shared" ref="AC18:AC27" si="8">SUM(K18,Y18,W18,U18,S18,Q18,G18,AA18,M18,O18,I18)</f>
        <v>2</v>
      </c>
      <c r="AG18" s="21"/>
      <c r="AH18" s="26"/>
      <c r="AJ18">
        <f t="shared" si="3"/>
        <v>8</v>
      </c>
      <c r="AL18">
        <f t="shared" si="1"/>
        <v>1</v>
      </c>
      <c r="AM18">
        <f t="shared" si="2"/>
        <v>2</v>
      </c>
    </row>
    <row r="19" spans="2:39" x14ac:dyDescent="0.25">
      <c r="B19" s="26" t="s">
        <v>52</v>
      </c>
      <c r="C19" t="s">
        <v>52</v>
      </c>
      <c r="D19" s="69">
        <v>9</v>
      </c>
      <c r="E19" s="69" t="str">
        <f t="shared" si="4"/>
        <v>iriael</v>
      </c>
      <c r="F19" s="24"/>
      <c r="G19" s="4"/>
      <c r="H19" s="63"/>
      <c r="I19" s="4"/>
      <c r="J19" s="45"/>
      <c r="K19" s="5"/>
      <c r="L19" s="64"/>
      <c r="M19" s="65"/>
      <c r="N19" s="60"/>
      <c r="O19" s="5"/>
      <c r="P19" s="24"/>
      <c r="Q19" s="4"/>
      <c r="R19" s="45"/>
      <c r="S19" s="5"/>
      <c r="T19" s="24"/>
      <c r="U19" s="4"/>
      <c r="V19" s="45"/>
      <c r="W19" s="5"/>
      <c r="X19" s="2"/>
      <c r="Y19" s="4"/>
      <c r="Z19" s="2"/>
      <c r="AA19" s="4"/>
      <c r="AB19" s="7">
        <f t="shared" si="7"/>
        <v>0</v>
      </c>
      <c r="AC19" s="6">
        <f t="shared" si="8"/>
        <v>0</v>
      </c>
      <c r="AG19" s="21"/>
      <c r="AH19" s="26"/>
      <c r="AJ19">
        <f t="shared" si="3"/>
        <v>9</v>
      </c>
      <c r="AL19">
        <f t="shared" si="1"/>
        <v>0</v>
      </c>
      <c r="AM19">
        <f t="shared" si="2"/>
        <v>0</v>
      </c>
    </row>
    <row r="20" spans="2:39" x14ac:dyDescent="0.25">
      <c r="B20" s="26" t="s">
        <v>73</v>
      </c>
      <c r="D20" s="70">
        <v>10</v>
      </c>
      <c r="E20" s="70" t="str">
        <f t="shared" si="4"/>
        <v>isaael</v>
      </c>
      <c r="F20" s="30"/>
      <c r="G20" s="10"/>
      <c r="H20" s="44"/>
      <c r="I20" s="10"/>
      <c r="J20" s="11"/>
      <c r="K20" s="12"/>
      <c r="L20" s="66"/>
      <c r="M20" s="67"/>
      <c r="N20" s="61"/>
      <c r="O20" s="12"/>
      <c r="P20" s="9"/>
      <c r="Q20" s="10"/>
      <c r="R20" s="11"/>
      <c r="S20" s="12"/>
      <c r="T20" s="9"/>
      <c r="U20" s="10"/>
      <c r="V20" s="11"/>
      <c r="W20" s="12"/>
      <c r="X20" s="16"/>
      <c r="Y20" s="10"/>
      <c r="Z20" s="30"/>
      <c r="AA20" s="53"/>
      <c r="AB20" s="7" t="s">
        <v>89</v>
      </c>
      <c r="AC20" s="6" t="s">
        <v>89</v>
      </c>
      <c r="AG20" s="21"/>
      <c r="AH20" s="26"/>
      <c r="AJ20">
        <f t="shared" si="3"/>
        <v>10</v>
      </c>
      <c r="AL20" t="str">
        <f t="shared" si="1"/>
        <v>zehn</v>
      </c>
      <c r="AM20" t="str">
        <f t="shared" si="2"/>
        <v>zehn</v>
      </c>
    </row>
    <row r="21" spans="2:39" x14ac:dyDescent="0.25">
      <c r="B21" s="26" t="s">
        <v>52</v>
      </c>
      <c r="C21" t="s">
        <v>52</v>
      </c>
      <c r="D21" s="69">
        <v>11</v>
      </c>
      <c r="E21" s="69" t="str">
        <f t="shared" si="4"/>
        <v>keroph</v>
      </c>
      <c r="F21" s="24"/>
      <c r="G21" s="4">
        <v>1</v>
      </c>
      <c r="H21" s="63"/>
      <c r="I21" s="4"/>
      <c r="J21" s="45">
        <v>1</v>
      </c>
      <c r="K21" s="5">
        <v>1</v>
      </c>
      <c r="L21" s="64"/>
      <c r="M21" s="65"/>
      <c r="N21" s="60"/>
      <c r="O21" s="5"/>
      <c r="P21" s="24"/>
      <c r="Q21" s="4"/>
      <c r="R21" s="45"/>
      <c r="S21" s="5"/>
      <c r="T21" s="24"/>
      <c r="U21" s="4"/>
      <c r="V21" s="45"/>
      <c r="W21" s="5"/>
      <c r="X21" s="2"/>
      <c r="Y21" s="4"/>
      <c r="Z21" s="2"/>
      <c r="AA21" s="4"/>
      <c r="AB21" s="7">
        <f t="shared" si="7"/>
        <v>1</v>
      </c>
      <c r="AC21" s="6">
        <f t="shared" si="8"/>
        <v>2</v>
      </c>
      <c r="AG21" s="21"/>
      <c r="AH21" s="26"/>
      <c r="AJ21">
        <f t="shared" si="3"/>
        <v>11</v>
      </c>
      <c r="AL21">
        <f t="shared" si="1"/>
        <v>1</v>
      </c>
      <c r="AM21">
        <f t="shared" si="2"/>
        <v>2</v>
      </c>
    </row>
    <row r="22" spans="2:39" x14ac:dyDescent="0.25">
      <c r="B22" s="26" t="s">
        <v>52</v>
      </c>
      <c r="C22" t="s">
        <v>52</v>
      </c>
      <c r="D22" s="69">
        <v>12</v>
      </c>
      <c r="E22" s="69" t="str">
        <f t="shared" si="4"/>
        <v>lenali</v>
      </c>
      <c r="F22" s="24">
        <v>1</v>
      </c>
      <c r="G22" s="4">
        <v>1</v>
      </c>
      <c r="H22" s="63"/>
      <c r="I22" s="4"/>
      <c r="J22" s="45"/>
      <c r="K22" s="5"/>
      <c r="L22" s="64"/>
      <c r="M22" s="65"/>
      <c r="N22" s="60"/>
      <c r="O22" s="5"/>
      <c r="P22" s="24"/>
      <c r="Q22" s="4"/>
      <c r="R22" s="45"/>
      <c r="S22" s="5"/>
      <c r="T22" s="24"/>
      <c r="U22" s="4"/>
      <c r="V22" s="45"/>
      <c r="W22" s="5"/>
      <c r="X22" s="2"/>
      <c r="Y22" s="4"/>
      <c r="Z22" s="2"/>
      <c r="AA22" s="4"/>
      <c r="AB22" s="7">
        <f t="shared" si="7"/>
        <v>1</v>
      </c>
      <c r="AC22" s="6">
        <f t="shared" si="8"/>
        <v>1</v>
      </c>
      <c r="AG22" s="21"/>
      <c r="AH22" s="26"/>
      <c r="AJ22">
        <f t="shared" si="3"/>
        <v>12</v>
      </c>
      <c r="AL22">
        <f t="shared" si="1"/>
        <v>1</v>
      </c>
      <c r="AM22">
        <f t="shared" si="2"/>
        <v>1</v>
      </c>
    </row>
    <row r="23" spans="2:39" x14ac:dyDescent="0.25">
      <c r="B23" s="26" t="s">
        <v>52</v>
      </c>
      <c r="C23" t="s">
        <v>52</v>
      </c>
      <c r="D23" s="69">
        <v>13</v>
      </c>
      <c r="E23" s="69" t="str">
        <f t="shared" si="4"/>
        <v>marker</v>
      </c>
      <c r="F23" s="24">
        <v>1</v>
      </c>
      <c r="G23" s="4">
        <v>1</v>
      </c>
      <c r="H23" s="63"/>
      <c r="I23" s="4"/>
      <c r="J23" s="45"/>
      <c r="K23" s="5"/>
      <c r="L23" s="64"/>
      <c r="M23" s="65"/>
      <c r="N23" s="60"/>
      <c r="O23" s="5"/>
      <c r="P23" s="24"/>
      <c r="Q23" s="4"/>
      <c r="R23" s="45"/>
      <c r="S23" s="5"/>
      <c r="T23" s="24"/>
      <c r="U23" s="4"/>
      <c r="V23" s="45"/>
      <c r="W23" s="5"/>
      <c r="X23" s="2"/>
      <c r="Y23" s="4"/>
      <c r="Z23" s="2"/>
      <c r="AA23" s="4"/>
      <c r="AB23" s="7">
        <f t="shared" si="7"/>
        <v>1</v>
      </c>
      <c r="AC23" s="6">
        <f t="shared" si="8"/>
        <v>1</v>
      </c>
      <c r="AG23" s="21"/>
      <c r="AH23" s="26"/>
      <c r="AJ23">
        <f t="shared" si="3"/>
        <v>13</v>
      </c>
      <c r="AL23">
        <f t="shared" si="1"/>
        <v>1</v>
      </c>
      <c r="AM23">
        <f t="shared" si="2"/>
        <v>1</v>
      </c>
    </row>
    <row r="24" spans="2:39" x14ac:dyDescent="0.25">
      <c r="B24" s="26" t="s">
        <v>52</v>
      </c>
      <c r="C24" t="s">
        <v>52</v>
      </c>
      <c r="D24" s="69">
        <v>14</v>
      </c>
      <c r="E24" s="69" t="str">
        <f t="shared" si="4"/>
        <v>nicinio</v>
      </c>
      <c r="F24" s="24"/>
      <c r="G24" s="4">
        <v>1</v>
      </c>
      <c r="H24" s="63"/>
      <c r="I24" s="4"/>
      <c r="J24" s="45">
        <v>1</v>
      </c>
      <c r="K24" s="5">
        <v>1</v>
      </c>
      <c r="L24" s="64"/>
      <c r="M24" s="65">
        <v>1</v>
      </c>
      <c r="N24" s="60">
        <v>1</v>
      </c>
      <c r="O24" s="5">
        <v>1</v>
      </c>
      <c r="P24" s="24">
        <v>1</v>
      </c>
      <c r="Q24" s="4">
        <v>1</v>
      </c>
      <c r="R24" s="45"/>
      <c r="S24" s="5"/>
      <c r="T24" s="24"/>
      <c r="U24" s="4"/>
      <c r="V24" s="45"/>
      <c r="W24" s="5"/>
      <c r="X24" s="2"/>
      <c r="Y24" s="4"/>
      <c r="Z24" s="2"/>
      <c r="AA24" s="4"/>
      <c r="AB24" s="7">
        <f t="shared" si="7"/>
        <v>3</v>
      </c>
      <c r="AC24" s="6">
        <f t="shared" si="8"/>
        <v>5</v>
      </c>
      <c r="AG24" s="21"/>
      <c r="AH24" s="26"/>
      <c r="AJ24">
        <f t="shared" si="3"/>
        <v>14</v>
      </c>
      <c r="AL24">
        <f t="shared" si="1"/>
        <v>3</v>
      </c>
      <c r="AM24">
        <f t="shared" si="2"/>
        <v>5</v>
      </c>
    </row>
    <row r="25" spans="2:39" x14ac:dyDescent="0.25">
      <c r="B25" s="26" t="s">
        <v>52</v>
      </c>
      <c r="C25" t="s">
        <v>52</v>
      </c>
      <c r="D25" s="69">
        <v>15</v>
      </c>
      <c r="E25" s="69" t="str">
        <f t="shared" si="4"/>
        <v>piatin</v>
      </c>
      <c r="F25" s="24">
        <v>1</v>
      </c>
      <c r="G25" s="4">
        <v>1</v>
      </c>
      <c r="H25" s="63"/>
      <c r="I25" s="4"/>
      <c r="J25" s="45"/>
      <c r="K25" s="5">
        <v>1</v>
      </c>
      <c r="L25" s="64"/>
      <c r="M25" s="65">
        <v>1</v>
      </c>
      <c r="N25" s="60"/>
      <c r="O25" s="5"/>
      <c r="P25" s="24"/>
      <c r="Q25" s="4"/>
      <c r="R25" s="45"/>
      <c r="S25" s="5"/>
      <c r="T25" s="24"/>
      <c r="U25" s="4"/>
      <c r="V25" s="45"/>
      <c r="W25" s="5"/>
      <c r="X25" s="2"/>
      <c r="Y25" s="4"/>
      <c r="Z25" s="22"/>
      <c r="AA25" s="52"/>
      <c r="AB25" s="7">
        <f t="shared" si="7"/>
        <v>1</v>
      </c>
      <c r="AC25" s="6">
        <f t="shared" si="8"/>
        <v>3</v>
      </c>
      <c r="AG25" s="21"/>
      <c r="AH25" s="26"/>
      <c r="AJ25">
        <f t="shared" si="3"/>
        <v>15</v>
      </c>
      <c r="AL25">
        <f t="shared" si="1"/>
        <v>1</v>
      </c>
      <c r="AM25">
        <f t="shared" si="2"/>
        <v>3</v>
      </c>
    </row>
    <row r="26" spans="2:39" x14ac:dyDescent="0.25">
      <c r="B26" s="26" t="s">
        <v>52</v>
      </c>
      <c r="C26" t="s">
        <v>52</v>
      </c>
      <c r="D26" s="69">
        <v>16</v>
      </c>
      <c r="E26" s="69" t="str">
        <f t="shared" si="4"/>
        <v>steudo</v>
      </c>
      <c r="F26" s="24">
        <v>1</v>
      </c>
      <c r="G26" s="4">
        <v>1</v>
      </c>
      <c r="H26" s="63"/>
      <c r="I26" s="4"/>
      <c r="J26" s="45"/>
      <c r="K26" s="5"/>
      <c r="L26" s="64"/>
      <c r="M26" s="65"/>
      <c r="N26" s="60"/>
      <c r="O26" s="5"/>
      <c r="P26" s="24"/>
      <c r="Q26" s="4"/>
      <c r="R26" s="45"/>
      <c r="S26" s="5"/>
      <c r="T26" s="24"/>
      <c r="U26" s="4"/>
      <c r="V26" s="45"/>
      <c r="W26" s="5"/>
      <c r="X26" s="2"/>
      <c r="Y26" s="4"/>
      <c r="Z26" s="2"/>
      <c r="AA26" s="4"/>
      <c r="AB26" s="7">
        <f t="shared" si="7"/>
        <v>1</v>
      </c>
      <c r="AC26" s="6">
        <f t="shared" si="8"/>
        <v>1</v>
      </c>
      <c r="AG26" s="21"/>
      <c r="AH26" s="26"/>
      <c r="AJ26">
        <f t="shared" si="3"/>
        <v>16</v>
      </c>
      <c r="AL26">
        <f t="shared" si="1"/>
        <v>1</v>
      </c>
      <c r="AM26">
        <f t="shared" si="2"/>
        <v>1</v>
      </c>
    </row>
    <row r="27" spans="2:39" x14ac:dyDescent="0.25">
      <c r="B27" s="26" t="s">
        <v>52</v>
      </c>
      <c r="C27" t="s">
        <v>52</v>
      </c>
      <c r="D27" s="69">
        <v>17</v>
      </c>
      <c r="E27" s="69" t="str">
        <f t="shared" si="4"/>
        <v>tatlan</v>
      </c>
      <c r="F27" s="24">
        <v>1</v>
      </c>
      <c r="G27" s="4">
        <v>1</v>
      </c>
      <c r="H27" s="63"/>
      <c r="I27" s="4"/>
      <c r="J27" s="45"/>
      <c r="K27" s="5"/>
      <c r="L27" s="64"/>
      <c r="M27" s="65"/>
      <c r="N27" s="60"/>
      <c r="O27" s="5"/>
      <c r="P27" s="24"/>
      <c r="Q27" s="4"/>
      <c r="R27" s="45"/>
      <c r="S27" s="5"/>
      <c r="T27" s="24"/>
      <c r="U27" s="4"/>
      <c r="V27" s="45"/>
      <c r="W27" s="5"/>
      <c r="X27" s="2"/>
      <c r="Y27" s="4"/>
      <c r="Z27" s="2"/>
      <c r="AA27" s="4"/>
      <c r="AB27" s="7">
        <f t="shared" si="7"/>
        <v>1</v>
      </c>
      <c r="AC27" s="6">
        <f t="shared" si="8"/>
        <v>1</v>
      </c>
      <c r="AG27" s="21"/>
      <c r="AH27" s="26"/>
      <c r="AJ27">
        <f t="shared" si="3"/>
        <v>17</v>
      </c>
      <c r="AL27">
        <f t="shared" si="1"/>
        <v>1</v>
      </c>
      <c r="AM27">
        <f t="shared" si="2"/>
        <v>1</v>
      </c>
    </row>
    <row r="28" spans="2:39" x14ac:dyDescent="0.25">
      <c r="B28" s="26"/>
      <c r="D28" s="69">
        <v>18</v>
      </c>
      <c r="E28" s="69"/>
      <c r="F28" s="24"/>
      <c r="G28" s="4"/>
      <c r="H28" s="63"/>
      <c r="I28" s="4"/>
      <c r="J28" s="45"/>
      <c r="K28" s="5"/>
      <c r="L28" s="64"/>
      <c r="M28" s="65"/>
      <c r="N28" s="60"/>
      <c r="O28" s="5"/>
      <c r="P28" s="24"/>
      <c r="Q28" s="4"/>
      <c r="R28" s="45"/>
      <c r="S28" s="5"/>
      <c r="T28" s="24"/>
      <c r="U28" s="4"/>
      <c r="V28" s="45"/>
      <c r="W28" s="5"/>
      <c r="X28" s="2"/>
      <c r="Y28" s="4"/>
      <c r="Z28" s="2"/>
      <c r="AA28" s="4"/>
      <c r="AB28" s="7" t="s">
        <v>88</v>
      </c>
      <c r="AC28" s="6" t="s">
        <v>88</v>
      </c>
      <c r="AG28" s="21"/>
      <c r="AH28" s="26"/>
      <c r="AJ28">
        <f t="shared" si="3"/>
        <v>18</v>
      </c>
      <c r="AL28" t="str">
        <f t="shared" si="1"/>
        <v>ende</v>
      </c>
      <c r="AM28" t="str">
        <f t="shared" si="2"/>
        <v>ende</v>
      </c>
    </row>
    <row r="29" spans="2:39" x14ac:dyDescent="0.25">
      <c r="B29" s="26"/>
      <c r="D29" s="69">
        <v>19</v>
      </c>
      <c r="E29" s="69"/>
      <c r="F29" s="24"/>
      <c r="G29" s="4"/>
      <c r="H29" s="63"/>
      <c r="I29" s="4"/>
      <c r="J29" s="45"/>
      <c r="K29" s="5"/>
      <c r="L29" s="64"/>
      <c r="M29" s="65"/>
      <c r="N29" s="60"/>
      <c r="O29" s="5"/>
      <c r="P29" s="24"/>
      <c r="Q29" s="4"/>
      <c r="R29" s="45"/>
      <c r="S29" s="5"/>
      <c r="T29" s="24"/>
      <c r="U29" s="4"/>
      <c r="V29" s="45"/>
      <c r="W29" s="5"/>
      <c r="X29" s="2"/>
      <c r="Y29" s="4"/>
      <c r="Z29" s="2"/>
      <c r="AA29" s="4"/>
      <c r="AB29" s="7">
        <f t="shared" si="5"/>
        <v>0</v>
      </c>
      <c r="AC29" s="6">
        <f t="shared" si="6"/>
        <v>0</v>
      </c>
      <c r="AG29" s="21"/>
      <c r="AH29" s="26"/>
      <c r="AJ29">
        <f t="shared" si="3"/>
        <v>19</v>
      </c>
      <c r="AL29">
        <f t="shared" si="1"/>
        <v>0</v>
      </c>
      <c r="AM29">
        <f t="shared" si="2"/>
        <v>0</v>
      </c>
    </row>
    <row r="30" spans="2:39" x14ac:dyDescent="0.25">
      <c r="B30" s="26"/>
      <c r="D30" s="70">
        <v>20</v>
      </c>
      <c r="E30" s="70"/>
      <c r="F30" s="9"/>
      <c r="G30" s="10"/>
      <c r="H30" s="44"/>
      <c r="I30" s="10"/>
      <c r="J30" s="11"/>
      <c r="K30" s="12"/>
      <c r="L30" s="66"/>
      <c r="M30" s="67"/>
      <c r="N30" s="61"/>
      <c r="O30" s="12"/>
      <c r="P30" s="9"/>
      <c r="Q30" s="10"/>
      <c r="R30" s="11"/>
      <c r="S30" s="12"/>
      <c r="T30" s="9"/>
      <c r="U30" s="10"/>
      <c r="V30" s="11"/>
      <c r="W30" s="12"/>
      <c r="X30" s="16"/>
      <c r="Y30" s="10"/>
      <c r="Z30" s="16"/>
      <c r="AA30" s="10"/>
      <c r="AB30" s="7">
        <f t="shared" si="5"/>
        <v>0</v>
      </c>
      <c r="AC30" s="6">
        <f t="shared" si="6"/>
        <v>0</v>
      </c>
      <c r="AG30" s="21"/>
      <c r="AH30" s="26"/>
      <c r="AJ30">
        <f t="shared" si="3"/>
        <v>20</v>
      </c>
      <c r="AL30">
        <f t="shared" si="1"/>
        <v>0</v>
      </c>
      <c r="AM30">
        <f t="shared" si="2"/>
        <v>0</v>
      </c>
    </row>
    <row r="31" spans="2:39" x14ac:dyDescent="0.25">
      <c r="B31" s="26"/>
      <c r="D31" s="69">
        <v>21</v>
      </c>
      <c r="E31" s="69"/>
      <c r="F31" s="24"/>
      <c r="G31" s="4"/>
      <c r="H31" s="63"/>
      <c r="I31" s="4"/>
      <c r="J31" s="45"/>
      <c r="K31" s="5"/>
      <c r="L31" s="64"/>
      <c r="M31" s="65"/>
      <c r="N31" s="60"/>
      <c r="O31" s="5"/>
      <c r="P31" s="24"/>
      <c r="Q31" s="4"/>
      <c r="R31" s="45"/>
      <c r="S31" s="5"/>
      <c r="T31" s="24"/>
      <c r="U31" s="4"/>
      <c r="V31" s="45"/>
      <c r="W31" s="5"/>
      <c r="X31" s="2"/>
      <c r="Y31" s="4"/>
      <c r="Z31" s="2"/>
      <c r="AA31" s="4"/>
      <c r="AB31" s="7">
        <f t="shared" si="5"/>
        <v>0</v>
      </c>
      <c r="AC31" s="6">
        <f t="shared" si="6"/>
        <v>0</v>
      </c>
      <c r="AG31" s="21"/>
      <c r="AH31" s="26"/>
      <c r="AJ31">
        <f t="shared" si="3"/>
        <v>21</v>
      </c>
      <c r="AL31">
        <f t="shared" si="1"/>
        <v>0</v>
      </c>
      <c r="AM31">
        <f t="shared" si="2"/>
        <v>0</v>
      </c>
    </row>
    <row r="32" spans="2:39" x14ac:dyDescent="0.25">
      <c r="B32" s="26"/>
      <c r="D32" s="69">
        <v>22</v>
      </c>
      <c r="E32" s="71"/>
      <c r="F32" s="24"/>
      <c r="G32" s="4"/>
      <c r="H32" s="63"/>
      <c r="I32" s="4"/>
      <c r="J32" s="45"/>
      <c r="K32" s="5"/>
      <c r="L32" s="64"/>
      <c r="M32" s="65"/>
      <c r="N32" s="60"/>
      <c r="O32" s="5"/>
      <c r="P32" s="24"/>
      <c r="Q32" s="4"/>
      <c r="R32" s="45"/>
      <c r="S32" s="5"/>
      <c r="T32" s="24"/>
      <c r="U32" s="4"/>
      <c r="V32" s="45"/>
      <c r="W32" s="5"/>
      <c r="X32" s="2"/>
      <c r="Y32" s="4"/>
      <c r="Z32" s="2"/>
      <c r="AA32" s="4"/>
      <c r="AB32" s="7">
        <f t="shared" si="5"/>
        <v>0</v>
      </c>
      <c r="AC32" s="6">
        <f t="shared" si="6"/>
        <v>0</v>
      </c>
      <c r="AG32" s="21"/>
      <c r="AH32" s="26"/>
      <c r="AJ32">
        <f t="shared" si="3"/>
        <v>22</v>
      </c>
      <c r="AL32">
        <f t="shared" si="1"/>
        <v>0</v>
      </c>
      <c r="AM32">
        <f t="shared" si="2"/>
        <v>0</v>
      </c>
    </row>
    <row r="33" spans="2:39" x14ac:dyDescent="0.25">
      <c r="B33" s="26"/>
      <c r="D33" s="69">
        <v>23</v>
      </c>
      <c r="E33" s="69"/>
      <c r="F33" s="24"/>
      <c r="G33" s="4"/>
      <c r="H33" s="63"/>
      <c r="I33" s="4"/>
      <c r="J33" s="45"/>
      <c r="K33" s="5"/>
      <c r="L33" s="64"/>
      <c r="M33" s="65"/>
      <c r="N33" s="60"/>
      <c r="O33" s="5"/>
      <c r="P33" s="24"/>
      <c r="Q33" s="4"/>
      <c r="R33" s="45"/>
      <c r="S33" s="5"/>
      <c r="T33" s="24"/>
      <c r="U33" s="4"/>
      <c r="V33" s="45"/>
      <c r="W33" s="5"/>
      <c r="X33" s="2"/>
      <c r="Y33" s="4"/>
      <c r="Z33" s="2"/>
      <c r="AA33" s="4"/>
      <c r="AB33" s="7">
        <f t="shared" si="5"/>
        <v>0</v>
      </c>
      <c r="AC33" s="6">
        <f t="shared" si="6"/>
        <v>0</v>
      </c>
      <c r="AG33" s="21"/>
      <c r="AH33" s="26"/>
      <c r="AJ33">
        <f t="shared" si="3"/>
        <v>23</v>
      </c>
      <c r="AL33">
        <f t="shared" si="1"/>
        <v>0</v>
      </c>
      <c r="AM33">
        <f t="shared" si="2"/>
        <v>0</v>
      </c>
    </row>
    <row r="34" spans="2:39" x14ac:dyDescent="0.25">
      <c r="B34" s="26"/>
      <c r="D34" s="69">
        <v>24</v>
      </c>
      <c r="E34" s="69"/>
      <c r="F34" s="24"/>
      <c r="G34" s="4"/>
      <c r="H34" s="63"/>
      <c r="I34" s="4"/>
      <c r="J34" s="45"/>
      <c r="K34" s="5"/>
      <c r="L34" s="64"/>
      <c r="M34" s="65"/>
      <c r="N34" s="60"/>
      <c r="O34" s="5"/>
      <c r="P34" s="24"/>
      <c r="Q34" s="4"/>
      <c r="R34" s="45"/>
      <c r="S34" s="5"/>
      <c r="T34" s="24"/>
      <c r="U34" s="4"/>
      <c r="V34" s="45"/>
      <c r="W34" s="5"/>
      <c r="X34" s="2"/>
      <c r="Y34" s="4"/>
      <c r="Z34" s="2"/>
      <c r="AA34" s="4"/>
      <c r="AB34" s="7">
        <f t="shared" si="5"/>
        <v>0</v>
      </c>
      <c r="AC34" s="6">
        <f t="shared" si="6"/>
        <v>0</v>
      </c>
      <c r="AG34" s="21"/>
      <c r="AH34" s="26"/>
      <c r="AJ34">
        <f t="shared" si="3"/>
        <v>24</v>
      </c>
      <c r="AL34">
        <f t="shared" si="1"/>
        <v>0</v>
      </c>
      <c r="AM34">
        <f t="shared" si="2"/>
        <v>0</v>
      </c>
    </row>
    <row r="35" spans="2:39" x14ac:dyDescent="0.25">
      <c r="B35" s="26"/>
      <c r="D35" s="69">
        <v>25</v>
      </c>
      <c r="E35" s="69"/>
      <c r="F35" s="24"/>
      <c r="G35" s="4"/>
      <c r="H35" s="63"/>
      <c r="I35" s="4"/>
      <c r="J35" s="45"/>
      <c r="K35" s="5"/>
      <c r="L35" s="64"/>
      <c r="M35" s="65"/>
      <c r="N35" s="60"/>
      <c r="O35" s="5"/>
      <c r="P35" s="24"/>
      <c r="Q35" s="4"/>
      <c r="R35" s="45"/>
      <c r="S35" s="5"/>
      <c r="T35" s="24"/>
      <c r="U35" s="4"/>
      <c r="V35" s="45"/>
      <c r="W35" s="5"/>
      <c r="X35" s="2"/>
      <c r="Y35" s="4"/>
      <c r="Z35" s="2"/>
      <c r="AA35" s="4"/>
      <c r="AB35" s="7">
        <f t="shared" si="5"/>
        <v>0</v>
      </c>
      <c r="AC35" s="6">
        <f t="shared" si="6"/>
        <v>0</v>
      </c>
      <c r="AG35" s="21"/>
      <c r="AJ35">
        <f t="shared" si="3"/>
        <v>25</v>
      </c>
      <c r="AL35">
        <f t="shared" si="1"/>
        <v>0</v>
      </c>
      <c r="AM35">
        <f t="shared" si="2"/>
        <v>0</v>
      </c>
    </row>
    <row r="36" spans="2:39" x14ac:dyDescent="0.25">
      <c r="B36" s="26"/>
      <c r="D36" s="69">
        <v>26</v>
      </c>
      <c r="E36" s="69"/>
      <c r="F36" s="24"/>
      <c r="G36" s="4"/>
      <c r="H36" s="63"/>
      <c r="I36" s="4"/>
      <c r="J36" s="45"/>
      <c r="K36" s="5"/>
      <c r="L36" s="64"/>
      <c r="M36" s="65"/>
      <c r="N36" s="60"/>
      <c r="O36" s="5"/>
      <c r="P36" s="24"/>
      <c r="Q36" s="4"/>
      <c r="R36" s="45"/>
      <c r="S36" s="5"/>
      <c r="T36" s="24"/>
      <c r="U36" s="4"/>
      <c r="V36" s="45"/>
      <c r="W36" s="5"/>
      <c r="X36" s="2"/>
      <c r="Y36" s="4"/>
      <c r="Z36" s="2"/>
      <c r="AA36" s="4"/>
      <c r="AB36" s="7">
        <f t="shared" si="5"/>
        <v>0</v>
      </c>
      <c r="AC36" s="6">
        <f t="shared" si="6"/>
        <v>0</v>
      </c>
      <c r="AG36" s="21"/>
      <c r="AJ36">
        <f t="shared" si="3"/>
        <v>26</v>
      </c>
      <c r="AL36">
        <f t="shared" si="1"/>
        <v>0</v>
      </c>
      <c r="AM36">
        <f t="shared" si="2"/>
        <v>0</v>
      </c>
    </row>
    <row r="37" spans="2:39" x14ac:dyDescent="0.25">
      <c r="B37" s="26"/>
      <c r="D37" s="69">
        <v>27</v>
      </c>
      <c r="E37" s="69"/>
      <c r="F37" s="24"/>
      <c r="G37" s="4"/>
      <c r="H37" s="63"/>
      <c r="I37" s="4"/>
      <c r="J37" s="45"/>
      <c r="K37" s="5"/>
      <c r="L37" s="64"/>
      <c r="M37" s="65"/>
      <c r="N37" s="60"/>
      <c r="O37" s="5"/>
      <c r="P37" s="24"/>
      <c r="Q37" s="4"/>
      <c r="R37" s="45"/>
      <c r="S37" s="5"/>
      <c r="T37" s="24"/>
      <c r="U37" s="4"/>
      <c r="V37" s="45"/>
      <c r="W37" s="5"/>
      <c r="X37" s="2"/>
      <c r="Y37" s="4"/>
      <c r="Z37" s="2"/>
      <c r="AA37" s="4"/>
      <c r="AB37" s="7">
        <f t="shared" si="5"/>
        <v>0</v>
      </c>
      <c r="AC37" s="6">
        <f t="shared" si="6"/>
        <v>0</v>
      </c>
      <c r="AG37" s="21"/>
      <c r="AH37" s="26"/>
      <c r="AJ37">
        <f t="shared" si="3"/>
        <v>27</v>
      </c>
      <c r="AL37">
        <f t="shared" si="1"/>
        <v>0</v>
      </c>
      <c r="AM37">
        <f t="shared" si="2"/>
        <v>0</v>
      </c>
    </row>
    <row r="38" spans="2:39" x14ac:dyDescent="0.25">
      <c r="B38" s="26"/>
      <c r="D38" s="69">
        <v>28</v>
      </c>
      <c r="E38" s="69"/>
      <c r="F38" s="24"/>
      <c r="G38" s="4"/>
      <c r="H38" s="63"/>
      <c r="I38" s="4"/>
      <c r="J38" s="45"/>
      <c r="K38" s="5"/>
      <c r="L38" s="64"/>
      <c r="M38" s="65"/>
      <c r="N38" s="60"/>
      <c r="O38" s="5"/>
      <c r="P38" s="24"/>
      <c r="Q38" s="4"/>
      <c r="R38" s="45"/>
      <c r="S38" s="5"/>
      <c r="T38" s="24"/>
      <c r="U38" s="4"/>
      <c r="V38" s="45"/>
      <c r="W38" s="5"/>
      <c r="X38" s="2"/>
      <c r="Y38" s="19"/>
      <c r="Z38" s="2"/>
      <c r="AA38" s="19"/>
      <c r="AB38" s="7">
        <f t="shared" si="5"/>
        <v>0</v>
      </c>
      <c r="AC38" s="6">
        <f t="shared" si="6"/>
        <v>0</v>
      </c>
      <c r="AG38" s="21"/>
      <c r="AH38" s="26"/>
      <c r="AJ38">
        <f t="shared" si="3"/>
        <v>28</v>
      </c>
      <c r="AL38">
        <f t="shared" si="1"/>
        <v>0</v>
      </c>
      <c r="AM38">
        <f t="shared" si="2"/>
        <v>0</v>
      </c>
    </row>
    <row r="39" spans="2:39" x14ac:dyDescent="0.25">
      <c r="B39" s="26"/>
      <c r="D39" s="69">
        <v>29</v>
      </c>
      <c r="E39" s="69"/>
      <c r="F39" s="24"/>
      <c r="G39" s="4"/>
      <c r="H39" s="63"/>
      <c r="I39" s="4"/>
      <c r="J39" s="45"/>
      <c r="K39" s="5"/>
      <c r="L39" s="64"/>
      <c r="M39" s="65"/>
      <c r="N39" s="60"/>
      <c r="O39" s="5"/>
      <c r="P39" s="24"/>
      <c r="Q39" s="4"/>
      <c r="R39" s="45"/>
      <c r="S39" s="5"/>
      <c r="T39" s="24"/>
      <c r="U39" s="4"/>
      <c r="V39" s="45"/>
      <c r="W39" s="5"/>
      <c r="X39" s="2"/>
      <c r="Y39" s="4"/>
      <c r="Z39" s="2"/>
      <c r="AA39" s="4"/>
      <c r="AB39" s="7">
        <f t="shared" si="5"/>
        <v>0</v>
      </c>
      <c r="AC39" s="6">
        <f t="shared" si="6"/>
        <v>0</v>
      </c>
      <c r="AG39" s="21"/>
      <c r="AH39" s="26"/>
      <c r="AJ39">
        <f t="shared" si="3"/>
        <v>29</v>
      </c>
      <c r="AL39">
        <f t="shared" si="1"/>
        <v>0</v>
      </c>
      <c r="AM39">
        <f t="shared" si="2"/>
        <v>0</v>
      </c>
    </row>
    <row r="40" spans="2:39" x14ac:dyDescent="0.25">
      <c r="B40" s="26"/>
      <c r="D40" s="70">
        <v>30</v>
      </c>
      <c r="E40" s="70"/>
      <c r="F40" s="9"/>
      <c r="G40" s="10"/>
      <c r="H40" s="44"/>
      <c r="I40" s="10"/>
      <c r="J40" s="11"/>
      <c r="K40" s="12"/>
      <c r="L40" s="66"/>
      <c r="M40" s="67"/>
      <c r="N40" s="61"/>
      <c r="O40" s="12"/>
      <c r="P40" s="9"/>
      <c r="Q40" s="10"/>
      <c r="R40" s="11"/>
      <c r="S40" s="12"/>
      <c r="T40" s="9"/>
      <c r="U40" s="10"/>
      <c r="V40" s="11"/>
      <c r="W40" s="12"/>
      <c r="X40" s="16"/>
      <c r="Y40" s="10"/>
      <c r="Z40" s="16"/>
      <c r="AA40" s="10"/>
      <c r="AB40" s="7">
        <f t="shared" si="5"/>
        <v>0</v>
      </c>
      <c r="AC40" s="6">
        <f t="shared" si="6"/>
        <v>0</v>
      </c>
      <c r="AG40" s="21"/>
      <c r="AH40" s="26"/>
      <c r="AJ40">
        <f t="shared" si="3"/>
        <v>30</v>
      </c>
      <c r="AL40">
        <f t="shared" si="1"/>
        <v>0</v>
      </c>
      <c r="AM40">
        <f t="shared" si="2"/>
        <v>0</v>
      </c>
    </row>
    <row r="41" spans="2:39" x14ac:dyDescent="0.25">
      <c r="B41" s="26"/>
      <c r="D41" s="69">
        <v>31</v>
      </c>
      <c r="E41" s="69"/>
      <c r="F41" s="24"/>
      <c r="G41" s="4"/>
      <c r="H41" s="63"/>
      <c r="I41" s="4"/>
      <c r="J41" s="45"/>
      <c r="K41" s="5"/>
      <c r="L41" s="64"/>
      <c r="M41" s="65"/>
      <c r="N41" s="60"/>
      <c r="O41" s="5"/>
      <c r="P41" s="24"/>
      <c r="Q41" s="4"/>
      <c r="R41" s="45"/>
      <c r="S41" s="5"/>
      <c r="T41" s="24"/>
      <c r="U41" s="4"/>
      <c r="V41" s="45"/>
      <c r="W41" s="5"/>
      <c r="X41" s="2"/>
      <c r="Y41" s="4"/>
      <c r="Z41" s="2"/>
      <c r="AA41" s="4"/>
      <c r="AB41" s="7">
        <f t="shared" si="5"/>
        <v>0</v>
      </c>
      <c r="AC41" s="6">
        <f t="shared" si="6"/>
        <v>0</v>
      </c>
      <c r="AG41" s="21"/>
      <c r="AH41" s="26"/>
      <c r="AJ41">
        <f t="shared" si="3"/>
        <v>31</v>
      </c>
      <c r="AL41">
        <f t="shared" si="1"/>
        <v>0</v>
      </c>
      <c r="AM41">
        <f t="shared" si="2"/>
        <v>0</v>
      </c>
    </row>
    <row r="42" spans="2:39" x14ac:dyDescent="0.25">
      <c r="B42" s="26"/>
      <c r="D42" s="69">
        <v>32</v>
      </c>
      <c r="E42" s="69"/>
      <c r="F42" s="24"/>
      <c r="G42" s="4"/>
      <c r="H42" s="63"/>
      <c r="I42" s="4"/>
      <c r="J42" s="45"/>
      <c r="K42" s="5"/>
      <c r="L42" s="64"/>
      <c r="M42" s="65"/>
      <c r="N42" s="60"/>
      <c r="O42" s="5"/>
      <c r="P42" s="24"/>
      <c r="Q42" s="4"/>
      <c r="R42" s="45"/>
      <c r="S42" s="5"/>
      <c r="T42" s="24"/>
      <c r="U42" s="4"/>
      <c r="V42" s="45"/>
      <c r="W42" s="5"/>
      <c r="X42" s="2"/>
      <c r="Y42" s="4"/>
      <c r="Z42" s="2"/>
      <c r="AA42" s="4"/>
      <c r="AB42" s="7">
        <f t="shared" si="5"/>
        <v>0</v>
      </c>
      <c r="AC42" s="6">
        <f t="shared" si="6"/>
        <v>0</v>
      </c>
      <c r="AG42" s="21"/>
      <c r="AJ42">
        <f t="shared" si="3"/>
        <v>32</v>
      </c>
      <c r="AL42">
        <f t="shared" si="1"/>
        <v>0</v>
      </c>
      <c r="AM42">
        <f t="shared" si="2"/>
        <v>0</v>
      </c>
    </row>
    <row r="43" spans="2:39" x14ac:dyDescent="0.25">
      <c r="B43" s="26"/>
      <c r="D43" s="69">
        <v>33</v>
      </c>
      <c r="E43" s="69"/>
      <c r="F43" s="24"/>
      <c r="G43" s="4"/>
      <c r="H43" s="63"/>
      <c r="I43" s="4"/>
      <c r="J43" s="45"/>
      <c r="K43" s="5"/>
      <c r="L43" s="64"/>
      <c r="M43" s="65"/>
      <c r="N43" s="60"/>
      <c r="O43" s="5"/>
      <c r="P43" s="24"/>
      <c r="Q43" s="4"/>
      <c r="R43" s="45"/>
      <c r="S43" s="5"/>
      <c r="T43" s="24"/>
      <c r="U43" s="4"/>
      <c r="V43" s="45"/>
      <c r="W43" s="5"/>
      <c r="X43" s="2"/>
      <c r="Y43" s="4"/>
      <c r="Z43" s="2"/>
      <c r="AA43" s="4"/>
      <c r="AB43" s="7">
        <f t="shared" si="5"/>
        <v>0</v>
      </c>
      <c r="AC43" s="6">
        <f t="shared" si="6"/>
        <v>0</v>
      </c>
      <c r="AG43" s="21"/>
      <c r="AH43" s="26"/>
      <c r="AJ43">
        <f t="shared" ref="AJ43:AJ62" si="9">D43</f>
        <v>33</v>
      </c>
      <c r="AL43">
        <f t="shared" si="1"/>
        <v>0</v>
      </c>
      <c r="AM43">
        <f t="shared" si="2"/>
        <v>0</v>
      </c>
    </row>
    <row r="44" spans="2:39" x14ac:dyDescent="0.25">
      <c r="B44" s="26"/>
      <c r="D44" s="69">
        <v>34</v>
      </c>
      <c r="E44" s="69"/>
      <c r="F44" s="24"/>
      <c r="G44" s="4"/>
      <c r="H44" s="63"/>
      <c r="I44" s="4"/>
      <c r="J44" s="45"/>
      <c r="K44" s="5"/>
      <c r="L44" s="64"/>
      <c r="M44" s="65"/>
      <c r="N44" s="60"/>
      <c r="O44" s="5"/>
      <c r="P44" s="24"/>
      <c r="Q44" s="4"/>
      <c r="R44" s="45"/>
      <c r="S44" s="5"/>
      <c r="T44" s="24"/>
      <c r="U44" s="4"/>
      <c r="V44" s="45"/>
      <c r="W44" s="5"/>
      <c r="X44" s="2"/>
      <c r="Y44" s="4"/>
      <c r="Z44" s="2"/>
      <c r="AA44" s="4"/>
      <c r="AB44" s="7">
        <f t="shared" si="5"/>
        <v>0</v>
      </c>
      <c r="AC44" s="6">
        <f t="shared" si="6"/>
        <v>0</v>
      </c>
      <c r="AG44" s="21"/>
      <c r="AH44" s="26"/>
      <c r="AJ44">
        <f t="shared" si="9"/>
        <v>34</v>
      </c>
      <c r="AL44">
        <f t="shared" si="1"/>
        <v>0</v>
      </c>
      <c r="AM44">
        <f t="shared" si="2"/>
        <v>0</v>
      </c>
    </row>
    <row r="45" spans="2:39" x14ac:dyDescent="0.25">
      <c r="B45" s="26"/>
      <c r="D45" s="69">
        <v>35</v>
      </c>
      <c r="E45" s="69"/>
      <c r="F45" s="24"/>
      <c r="G45" s="4"/>
      <c r="H45" s="63"/>
      <c r="I45" s="4"/>
      <c r="J45" s="45"/>
      <c r="K45" s="5"/>
      <c r="L45" s="64"/>
      <c r="M45" s="65"/>
      <c r="N45" s="60"/>
      <c r="O45" s="5"/>
      <c r="P45" s="24"/>
      <c r="Q45" s="4"/>
      <c r="R45" s="45"/>
      <c r="S45" s="5"/>
      <c r="T45" s="24"/>
      <c r="U45" s="4"/>
      <c r="V45" s="45"/>
      <c r="W45" s="5"/>
      <c r="X45" s="2"/>
      <c r="Y45" s="4"/>
      <c r="Z45" s="2"/>
      <c r="AA45" s="4"/>
      <c r="AB45" s="7">
        <f t="shared" si="5"/>
        <v>0</v>
      </c>
      <c r="AC45" s="6">
        <f t="shared" si="6"/>
        <v>0</v>
      </c>
      <c r="AG45" s="21"/>
      <c r="AH45" s="26"/>
      <c r="AJ45">
        <f t="shared" si="9"/>
        <v>35</v>
      </c>
      <c r="AL45">
        <f t="shared" si="1"/>
        <v>0</v>
      </c>
      <c r="AM45">
        <f t="shared" si="2"/>
        <v>0</v>
      </c>
    </row>
    <row r="46" spans="2:39" x14ac:dyDescent="0.25">
      <c r="B46" s="26"/>
      <c r="D46" s="69">
        <v>36</v>
      </c>
      <c r="E46" s="69"/>
      <c r="F46" s="24"/>
      <c r="G46" s="4"/>
      <c r="H46" s="63"/>
      <c r="I46" s="4"/>
      <c r="J46" s="45"/>
      <c r="K46" s="5"/>
      <c r="L46" s="64"/>
      <c r="M46" s="65"/>
      <c r="N46" s="60"/>
      <c r="O46" s="5"/>
      <c r="P46" s="24"/>
      <c r="Q46" s="4"/>
      <c r="R46" s="45"/>
      <c r="S46" s="5"/>
      <c r="T46" s="24"/>
      <c r="U46" s="4"/>
      <c r="V46" s="45"/>
      <c r="W46" s="5"/>
      <c r="X46" s="2"/>
      <c r="Y46" s="4"/>
      <c r="Z46" s="2"/>
      <c r="AA46" s="4"/>
      <c r="AB46" s="7">
        <f t="shared" si="5"/>
        <v>0</v>
      </c>
      <c r="AC46" s="6">
        <f t="shared" si="6"/>
        <v>0</v>
      </c>
      <c r="AG46" s="21"/>
      <c r="AH46" s="26"/>
      <c r="AJ46">
        <f t="shared" si="9"/>
        <v>36</v>
      </c>
      <c r="AL46">
        <f t="shared" si="1"/>
        <v>0</v>
      </c>
      <c r="AM46">
        <f t="shared" si="2"/>
        <v>0</v>
      </c>
    </row>
    <row r="47" spans="2:39" x14ac:dyDescent="0.25">
      <c r="B47" s="26"/>
      <c r="D47" s="69">
        <v>37</v>
      </c>
      <c r="E47" s="69"/>
      <c r="F47" s="24"/>
      <c r="G47" s="4"/>
      <c r="H47" s="63"/>
      <c r="I47" s="4"/>
      <c r="J47" s="45"/>
      <c r="K47" s="5"/>
      <c r="L47" s="64"/>
      <c r="M47" s="65"/>
      <c r="N47" s="60"/>
      <c r="O47" s="5"/>
      <c r="P47" s="24"/>
      <c r="Q47" s="4"/>
      <c r="R47" s="45"/>
      <c r="S47" s="5"/>
      <c r="T47" s="24"/>
      <c r="U47" s="4"/>
      <c r="V47" s="45"/>
      <c r="W47" s="5"/>
      <c r="X47" s="2"/>
      <c r="Y47" s="4"/>
      <c r="Z47" s="2"/>
      <c r="AA47" s="4"/>
      <c r="AB47" s="7">
        <f t="shared" si="5"/>
        <v>0</v>
      </c>
      <c r="AC47" s="6">
        <f t="shared" si="6"/>
        <v>0</v>
      </c>
      <c r="AG47" s="21"/>
      <c r="AJ47">
        <f t="shared" si="9"/>
        <v>37</v>
      </c>
      <c r="AL47">
        <f t="shared" si="1"/>
        <v>0</v>
      </c>
      <c r="AM47">
        <f t="shared" si="2"/>
        <v>0</v>
      </c>
    </row>
    <row r="48" spans="2:39" x14ac:dyDescent="0.25">
      <c r="B48" s="26"/>
      <c r="D48" s="69">
        <v>38</v>
      </c>
      <c r="E48" s="69"/>
      <c r="F48" s="24"/>
      <c r="G48" s="4"/>
      <c r="H48" s="63"/>
      <c r="I48" s="4"/>
      <c r="J48" s="45"/>
      <c r="K48" s="5"/>
      <c r="L48" s="64"/>
      <c r="M48" s="65"/>
      <c r="N48" s="60"/>
      <c r="O48" s="5"/>
      <c r="P48" s="24"/>
      <c r="Q48" s="4"/>
      <c r="R48" s="45"/>
      <c r="S48" s="5"/>
      <c r="T48" s="24"/>
      <c r="U48" s="4"/>
      <c r="V48" s="45"/>
      <c r="W48" s="5"/>
      <c r="X48" s="2"/>
      <c r="Y48" s="4"/>
      <c r="Z48" s="2"/>
      <c r="AA48" s="4"/>
      <c r="AB48" s="7">
        <f t="shared" si="5"/>
        <v>0</v>
      </c>
      <c r="AC48" s="6">
        <f t="shared" si="6"/>
        <v>0</v>
      </c>
      <c r="AG48" s="21"/>
      <c r="AH48" s="26"/>
      <c r="AJ48">
        <f t="shared" si="9"/>
        <v>38</v>
      </c>
      <c r="AL48">
        <f t="shared" si="1"/>
        <v>0</v>
      </c>
      <c r="AM48">
        <f t="shared" si="2"/>
        <v>0</v>
      </c>
    </row>
    <row r="49" spans="2:39" x14ac:dyDescent="0.25">
      <c r="B49" s="26"/>
      <c r="D49" s="69">
        <v>39</v>
      </c>
      <c r="E49" s="69"/>
      <c r="F49" s="24"/>
      <c r="G49" s="4"/>
      <c r="H49" s="63"/>
      <c r="I49" s="4"/>
      <c r="J49" s="45"/>
      <c r="K49" s="5"/>
      <c r="L49" s="64"/>
      <c r="M49" s="65"/>
      <c r="N49" s="60"/>
      <c r="O49" s="5"/>
      <c r="P49" s="24"/>
      <c r="Q49" s="4"/>
      <c r="R49" s="45"/>
      <c r="S49" s="5"/>
      <c r="T49" s="24"/>
      <c r="U49" s="4"/>
      <c r="V49" s="45"/>
      <c r="W49" s="5"/>
      <c r="X49" s="2"/>
      <c r="Y49" s="4"/>
      <c r="Z49" s="2"/>
      <c r="AA49" s="4"/>
      <c r="AB49" s="7">
        <f t="shared" si="5"/>
        <v>0</v>
      </c>
      <c r="AC49" s="6">
        <f t="shared" si="6"/>
        <v>0</v>
      </c>
      <c r="AG49" s="21"/>
      <c r="AH49" s="26"/>
      <c r="AJ49">
        <f t="shared" si="9"/>
        <v>39</v>
      </c>
      <c r="AL49">
        <f t="shared" si="1"/>
        <v>0</v>
      </c>
      <c r="AM49">
        <f t="shared" si="2"/>
        <v>0</v>
      </c>
    </row>
    <row r="50" spans="2:39" x14ac:dyDescent="0.25">
      <c r="B50" s="26"/>
      <c r="D50" s="70">
        <v>40</v>
      </c>
      <c r="E50" s="70"/>
      <c r="F50" s="9"/>
      <c r="G50" s="10"/>
      <c r="H50" s="44"/>
      <c r="I50" s="10"/>
      <c r="J50" s="11"/>
      <c r="K50" s="12"/>
      <c r="L50" s="66"/>
      <c r="M50" s="67"/>
      <c r="N50" s="61"/>
      <c r="O50" s="12"/>
      <c r="P50" s="9"/>
      <c r="Q50" s="10"/>
      <c r="R50" s="11"/>
      <c r="S50" s="12"/>
      <c r="T50" s="9"/>
      <c r="U50" s="10"/>
      <c r="V50" s="11"/>
      <c r="W50" s="12"/>
      <c r="X50" s="16"/>
      <c r="Y50" s="10"/>
      <c r="Z50" s="16"/>
      <c r="AA50" s="10"/>
      <c r="AB50" s="7">
        <f t="shared" si="5"/>
        <v>0</v>
      </c>
      <c r="AC50" s="6">
        <f t="shared" si="6"/>
        <v>0</v>
      </c>
      <c r="AG50" s="21"/>
      <c r="AH50" s="26"/>
      <c r="AJ50">
        <f t="shared" si="9"/>
        <v>40</v>
      </c>
      <c r="AL50">
        <f t="shared" si="1"/>
        <v>0</v>
      </c>
      <c r="AM50">
        <f t="shared" si="2"/>
        <v>0</v>
      </c>
    </row>
    <row r="51" spans="2:39" x14ac:dyDescent="0.25">
      <c r="B51" s="26"/>
      <c r="D51" s="69">
        <v>41</v>
      </c>
      <c r="E51" s="69"/>
      <c r="F51" s="24"/>
      <c r="G51" s="4"/>
      <c r="H51" s="63"/>
      <c r="I51" s="4"/>
      <c r="J51" s="45"/>
      <c r="K51" s="5"/>
      <c r="L51" s="64"/>
      <c r="M51" s="65"/>
      <c r="N51" s="60"/>
      <c r="O51" s="5"/>
      <c r="P51" s="24"/>
      <c r="Q51" s="4"/>
      <c r="R51" s="45"/>
      <c r="S51" s="5"/>
      <c r="T51" s="24"/>
      <c r="U51" s="4"/>
      <c r="V51" s="45"/>
      <c r="W51" s="5"/>
      <c r="X51" s="2"/>
      <c r="Y51" s="4"/>
      <c r="Z51" s="2"/>
      <c r="AA51" s="4"/>
      <c r="AB51" s="7">
        <f t="shared" si="5"/>
        <v>0</v>
      </c>
      <c r="AC51" s="6">
        <f t="shared" si="6"/>
        <v>0</v>
      </c>
      <c r="AG51" s="21"/>
      <c r="AJ51">
        <f t="shared" si="9"/>
        <v>41</v>
      </c>
      <c r="AL51">
        <f t="shared" si="1"/>
        <v>0</v>
      </c>
      <c r="AM51">
        <f t="shared" si="2"/>
        <v>0</v>
      </c>
    </row>
    <row r="52" spans="2:39" x14ac:dyDescent="0.25">
      <c r="B52" s="26"/>
      <c r="D52" s="69">
        <v>42</v>
      </c>
      <c r="E52" s="69"/>
      <c r="F52" s="24"/>
      <c r="G52" s="4"/>
      <c r="H52" s="63"/>
      <c r="I52" s="4"/>
      <c r="J52" s="45"/>
      <c r="K52" s="5"/>
      <c r="L52" s="64"/>
      <c r="M52" s="65"/>
      <c r="N52" s="60"/>
      <c r="O52" s="5"/>
      <c r="P52" s="24"/>
      <c r="Q52" s="4"/>
      <c r="R52" s="45"/>
      <c r="S52" s="5"/>
      <c r="T52" s="24"/>
      <c r="U52" s="4"/>
      <c r="V52" s="45"/>
      <c r="W52" s="5"/>
      <c r="X52" s="2"/>
      <c r="Y52" s="4"/>
      <c r="Z52" s="2"/>
      <c r="AA52" s="4"/>
      <c r="AB52" s="7">
        <f t="shared" si="5"/>
        <v>0</v>
      </c>
      <c r="AC52" s="6">
        <f t="shared" si="6"/>
        <v>0</v>
      </c>
      <c r="AG52" s="21"/>
      <c r="AH52" s="26"/>
      <c r="AJ52">
        <f t="shared" si="9"/>
        <v>42</v>
      </c>
      <c r="AL52">
        <f t="shared" si="1"/>
        <v>0</v>
      </c>
      <c r="AM52">
        <f t="shared" si="2"/>
        <v>0</v>
      </c>
    </row>
    <row r="53" spans="2:39" x14ac:dyDescent="0.25">
      <c r="B53" s="26"/>
      <c r="D53" s="69">
        <v>43</v>
      </c>
      <c r="E53" s="69"/>
      <c r="F53" s="24"/>
      <c r="G53" s="4"/>
      <c r="H53" s="63"/>
      <c r="I53" s="4"/>
      <c r="J53" s="45"/>
      <c r="K53" s="5"/>
      <c r="L53" s="64"/>
      <c r="M53" s="65"/>
      <c r="N53" s="60"/>
      <c r="O53" s="5"/>
      <c r="P53" s="24"/>
      <c r="Q53" s="4"/>
      <c r="R53" s="45"/>
      <c r="S53" s="5"/>
      <c r="T53" s="24"/>
      <c r="U53" s="4"/>
      <c r="V53" s="45"/>
      <c r="W53" s="5"/>
      <c r="X53" s="2"/>
      <c r="Y53" s="4"/>
      <c r="Z53" s="2"/>
      <c r="AA53" s="4"/>
      <c r="AB53" s="7">
        <f t="shared" si="5"/>
        <v>0</v>
      </c>
      <c r="AC53" s="6">
        <f t="shared" si="6"/>
        <v>0</v>
      </c>
      <c r="AG53" s="21"/>
      <c r="AH53" s="26"/>
      <c r="AJ53">
        <f t="shared" si="9"/>
        <v>43</v>
      </c>
      <c r="AL53">
        <f t="shared" si="1"/>
        <v>0</v>
      </c>
      <c r="AM53">
        <f t="shared" si="2"/>
        <v>0</v>
      </c>
    </row>
    <row r="54" spans="2:39" x14ac:dyDescent="0.25">
      <c r="B54" s="26"/>
      <c r="D54" s="69">
        <v>44</v>
      </c>
      <c r="E54" s="69"/>
      <c r="F54" s="24"/>
      <c r="G54" s="4"/>
      <c r="H54" s="63"/>
      <c r="I54" s="4"/>
      <c r="J54" s="45"/>
      <c r="K54" s="5"/>
      <c r="L54" s="64"/>
      <c r="M54" s="65"/>
      <c r="N54" s="60"/>
      <c r="O54" s="5"/>
      <c r="P54" s="24"/>
      <c r="Q54" s="4"/>
      <c r="R54" s="45"/>
      <c r="S54" s="5"/>
      <c r="T54" s="24"/>
      <c r="U54" s="4"/>
      <c r="V54" s="45"/>
      <c r="W54" s="5"/>
      <c r="X54" s="2"/>
      <c r="Y54" s="4"/>
      <c r="Z54" s="2"/>
      <c r="AA54" s="4"/>
      <c r="AB54" s="7">
        <f t="shared" si="5"/>
        <v>0</v>
      </c>
      <c r="AC54" s="6">
        <f t="shared" si="6"/>
        <v>0</v>
      </c>
      <c r="AG54" s="21"/>
      <c r="AH54" s="26"/>
      <c r="AJ54">
        <f t="shared" si="9"/>
        <v>44</v>
      </c>
      <c r="AL54">
        <f t="shared" si="1"/>
        <v>0</v>
      </c>
      <c r="AM54">
        <f t="shared" si="2"/>
        <v>0</v>
      </c>
    </row>
    <row r="55" spans="2:39" x14ac:dyDescent="0.25">
      <c r="B55" s="26"/>
      <c r="D55" s="69">
        <v>45</v>
      </c>
      <c r="E55" s="69"/>
      <c r="F55" s="24"/>
      <c r="G55" s="4"/>
      <c r="H55" s="63"/>
      <c r="I55" s="4"/>
      <c r="J55" s="45"/>
      <c r="K55" s="5"/>
      <c r="L55" s="64"/>
      <c r="M55" s="65"/>
      <c r="N55" s="60"/>
      <c r="O55" s="5"/>
      <c r="P55" s="24"/>
      <c r="Q55" s="4"/>
      <c r="R55" s="45"/>
      <c r="S55" s="5"/>
      <c r="T55" s="24"/>
      <c r="U55" s="4"/>
      <c r="V55" s="45"/>
      <c r="W55" s="5"/>
      <c r="X55" s="2"/>
      <c r="Y55" s="4"/>
      <c r="Z55" s="2"/>
      <c r="AA55" s="4"/>
      <c r="AB55" s="7">
        <f t="shared" si="5"/>
        <v>0</v>
      </c>
      <c r="AC55" s="6">
        <f t="shared" si="6"/>
        <v>0</v>
      </c>
      <c r="AG55" s="21"/>
      <c r="AH55" s="26"/>
      <c r="AJ55">
        <f t="shared" si="9"/>
        <v>45</v>
      </c>
      <c r="AL55">
        <f t="shared" si="1"/>
        <v>0</v>
      </c>
      <c r="AM55">
        <f t="shared" si="2"/>
        <v>0</v>
      </c>
    </row>
    <row r="56" spans="2:39" x14ac:dyDescent="0.25">
      <c r="B56" s="26"/>
      <c r="D56" s="69">
        <v>46</v>
      </c>
      <c r="E56" s="69"/>
      <c r="F56" s="24"/>
      <c r="G56" s="4"/>
      <c r="H56" s="63"/>
      <c r="I56" s="4"/>
      <c r="J56" s="45"/>
      <c r="K56" s="5"/>
      <c r="L56" s="64"/>
      <c r="M56" s="65"/>
      <c r="N56" s="60"/>
      <c r="O56" s="5"/>
      <c r="P56" s="24"/>
      <c r="Q56" s="4"/>
      <c r="R56" s="45"/>
      <c r="S56" s="5"/>
      <c r="T56" s="24"/>
      <c r="U56" s="4"/>
      <c r="V56" s="45"/>
      <c r="W56" s="5"/>
      <c r="X56" s="2"/>
      <c r="Y56" s="4"/>
      <c r="Z56" s="2"/>
      <c r="AA56" s="4"/>
      <c r="AB56" s="7">
        <f t="shared" si="5"/>
        <v>0</v>
      </c>
      <c r="AC56" s="6">
        <f t="shared" si="6"/>
        <v>0</v>
      </c>
      <c r="AG56" s="21"/>
      <c r="AH56" s="26"/>
      <c r="AJ56">
        <f t="shared" si="9"/>
        <v>46</v>
      </c>
      <c r="AL56">
        <f t="shared" si="1"/>
        <v>0</v>
      </c>
      <c r="AM56">
        <f t="shared" si="2"/>
        <v>0</v>
      </c>
    </row>
    <row r="57" spans="2:39" x14ac:dyDescent="0.25">
      <c r="B57" s="26"/>
      <c r="D57" s="69">
        <v>47</v>
      </c>
      <c r="E57" s="69"/>
      <c r="F57" s="24"/>
      <c r="G57" s="4"/>
      <c r="H57" s="63"/>
      <c r="I57" s="4"/>
      <c r="J57" s="45"/>
      <c r="K57" s="5"/>
      <c r="L57" s="64"/>
      <c r="M57" s="65"/>
      <c r="N57" s="60"/>
      <c r="O57" s="5"/>
      <c r="P57" s="24"/>
      <c r="Q57" s="4"/>
      <c r="R57" s="45"/>
      <c r="S57" s="5"/>
      <c r="T57" s="24"/>
      <c r="U57" s="4"/>
      <c r="V57" s="45"/>
      <c r="W57" s="5"/>
      <c r="X57" s="2"/>
      <c r="Y57" s="4"/>
      <c r="Z57" s="2"/>
      <c r="AA57" s="4"/>
      <c r="AB57" s="7">
        <f t="shared" si="5"/>
        <v>0</v>
      </c>
      <c r="AC57" s="6">
        <f t="shared" si="6"/>
        <v>0</v>
      </c>
      <c r="AG57" s="21"/>
      <c r="AH57" s="26"/>
      <c r="AJ57">
        <f t="shared" si="9"/>
        <v>47</v>
      </c>
      <c r="AL57">
        <f t="shared" si="1"/>
        <v>0</v>
      </c>
      <c r="AM57">
        <f t="shared" si="2"/>
        <v>0</v>
      </c>
    </row>
    <row r="58" spans="2:39" x14ac:dyDescent="0.25">
      <c r="B58" s="26"/>
      <c r="D58" s="69">
        <v>48</v>
      </c>
      <c r="E58" s="69"/>
      <c r="F58" s="24"/>
      <c r="G58" s="4"/>
      <c r="H58" s="63"/>
      <c r="I58" s="4"/>
      <c r="J58" s="45"/>
      <c r="K58" s="5"/>
      <c r="L58" s="64"/>
      <c r="M58" s="65"/>
      <c r="N58" s="60"/>
      <c r="O58" s="5"/>
      <c r="P58" s="24"/>
      <c r="Q58" s="4"/>
      <c r="R58" s="45"/>
      <c r="S58" s="5"/>
      <c r="T58" s="24"/>
      <c r="U58" s="4"/>
      <c r="V58" s="45"/>
      <c r="W58" s="5"/>
      <c r="X58" s="2"/>
      <c r="Y58" s="4"/>
      <c r="Z58" s="2"/>
      <c r="AA58" s="4"/>
      <c r="AB58" s="7">
        <f t="shared" si="5"/>
        <v>0</v>
      </c>
      <c r="AC58" s="6">
        <f t="shared" si="6"/>
        <v>0</v>
      </c>
      <c r="AG58" s="21"/>
      <c r="AH58" s="26"/>
      <c r="AJ58">
        <f t="shared" si="9"/>
        <v>48</v>
      </c>
      <c r="AL58">
        <f t="shared" si="1"/>
        <v>0</v>
      </c>
      <c r="AM58">
        <f t="shared" si="2"/>
        <v>0</v>
      </c>
    </row>
    <row r="59" spans="2:39" x14ac:dyDescent="0.25">
      <c r="B59" s="26"/>
      <c r="D59" s="69">
        <v>49</v>
      </c>
      <c r="E59" s="69"/>
      <c r="F59" s="24"/>
      <c r="G59" s="4"/>
      <c r="H59" s="63"/>
      <c r="I59" s="4"/>
      <c r="J59" s="45"/>
      <c r="K59" s="5"/>
      <c r="L59" s="64"/>
      <c r="M59" s="65"/>
      <c r="N59" s="60"/>
      <c r="O59" s="5"/>
      <c r="P59" s="24"/>
      <c r="Q59" s="4"/>
      <c r="R59" s="45"/>
      <c r="S59" s="5"/>
      <c r="T59" s="24"/>
      <c r="U59" s="4"/>
      <c r="V59" s="45"/>
      <c r="W59" s="5"/>
      <c r="X59" s="2"/>
      <c r="Y59" s="4"/>
      <c r="Z59" s="2"/>
      <c r="AA59" s="4"/>
      <c r="AB59" s="7">
        <f t="shared" ref="AB59:AB60" si="10">SUM(J59,F59,P59,R59,T59,V59,X59,Z59,L59,N59,H59)</f>
        <v>0</v>
      </c>
      <c r="AC59" s="6">
        <f t="shared" ref="AC59:AC60" si="11">SUM(K59,Y59,W59,U59,S59,Q59,G59,AA59,M59,O59,I59)</f>
        <v>0</v>
      </c>
      <c r="AG59" s="21"/>
      <c r="AH59" s="26"/>
      <c r="AJ59">
        <f t="shared" si="9"/>
        <v>49</v>
      </c>
      <c r="AL59">
        <f t="shared" si="1"/>
        <v>0</v>
      </c>
      <c r="AM59">
        <f t="shared" si="2"/>
        <v>0</v>
      </c>
    </row>
    <row r="60" spans="2:39" x14ac:dyDescent="0.25">
      <c r="B60" s="26"/>
      <c r="D60" s="70">
        <v>50</v>
      </c>
      <c r="E60" s="70"/>
      <c r="F60" s="9"/>
      <c r="G60" s="10"/>
      <c r="H60" s="44"/>
      <c r="I60" s="10"/>
      <c r="J60" s="11"/>
      <c r="K60" s="12"/>
      <c r="L60" s="66"/>
      <c r="M60" s="67"/>
      <c r="N60" s="61"/>
      <c r="O60" s="12"/>
      <c r="P60" s="9"/>
      <c r="Q60" s="10"/>
      <c r="R60" s="11"/>
      <c r="S60" s="12"/>
      <c r="T60" s="9"/>
      <c r="U60" s="10"/>
      <c r="V60" s="11"/>
      <c r="W60" s="12"/>
      <c r="X60" s="16"/>
      <c r="Y60" s="10"/>
      <c r="Z60" s="16"/>
      <c r="AA60" s="10"/>
      <c r="AB60" s="7">
        <f t="shared" si="10"/>
        <v>0</v>
      </c>
      <c r="AC60" s="6">
        <f t="shared" si="11"/>
        <v>0</v>
      </c>
      <c r="AG60" s="21"/>
      <c r="AJ60">
        <f t="shared" si="9"/>
        <v>50</v>
      </c>
      <c r="AL60">
        <f t="shared" si="1"/>
        <v>0</v>
      </c>
      <c r="AM60">
        <f t="shared" si="2"/>
        <v>0</v>
      </c>
    </row>
    <row r="61" spans="2:39" x14ac:dyDescent="0.25">
      <c r="B61" s="26"/>
      <c r="D61" s="69">
        <v>51</v>
      </c>
      <c r="E61" s="69"/>
      <c r="F61" s="24"/>
      <c r="G61" s="4"/>
      <c r="H61" s="63"/>
      <c r="I61" s="4"/>
      <c r="J61" s="45"/>
      <c r="K61" s="5"/>
      <c r="L61" s="64"/>
      <c r="M61" s="65"/>
      <c r="N61" s="60"/>
      <c r="O61" s="5"/>
      <c r="P61" s="24"/>
      <c r="Q61" s="4"/>
      <c r="R61" s="45"/>
      <c r="S61" s="5"/>
      <c r="T61" s="24"/>
      <c r="U61" s="4"/>
      <c r="V61" s="45"/>
      <c r="W61" s="5"/>
      <c r="X61" s="2"/>
      <c r="Y61" s="4"/>
      <c r="Z61" s="2"/>
      <c r="AA61" s="4"/>
      <c r="AB61" s="7">
        <f t="shared" si="5"/>
        <v>0</v>
      </c>
      <c r="AC61" s="6">
        <f t="shared" si="6"/>
        <v>0</v>
      </c>
      <c r="AG61" s="21"/>
      <c r="AH61" s="26"/>
      <c r="AJ61">
        <f t="shared" si="9"/>
        <v>51</v>
      </c>
      <c r="AL61">
        <f t="shared" si="1"/>
        <v>0</v>
      </c>
      <c r="AM61">
        <f t="shared" si="2"/>
        <v>0</v>
      </c>
    </row>
    <row r="62" spans="2:39" x14ac:dyDescent="0.25">
      <c r="B62" s="26" t="s">
        <v>52</v>
      </c>
      <c r="C62" t="s">
        <v>52</v>
      </c>
      <c r="D62" s="69">
        <v>52</v>
      </c>
      <c r="E62" s="69"/>
      <c r="F62" s="24"/>
      <c r="G62" s="4"/>
      <c r="H62" s="63"/>
      <c r="I62" s="4"/>
      <c r="J62" s="45"/>
      <c r="K62" s="5"/>
      <c r="L62" s="64"/>
      <c r="M62" s="65"/>
      <c r="N62" s="60"/>
      <c r="O62" s="5"/>
      <c r="P62" s="24"/>
      <c r="Q62" s="4"/>
      <c r="R62" s="45"/>
      <c r="S62" s="5"/>
      <c r="T62" s="24"/>
      <c r="U62" s="4"/>
      <c r="V62" s="45"/>
      <c r="W62" s="5"/>
      <c r="X62" s="24"/>
      <c r="Y62" s="4"/>
      <c r="Z62" s="3"/>
      <c r="AA62" s="4"/>
      <c r="AB62" s="7">
        <f t="shared" si="5"/>
        <v>0</v>
      </c>
      <c r="AC62" s="6">
        <f t="shared" si="6"/>
        <v>0</v>
      </c>
      <c r="AG62" s="21"/>
      <c r="AH62" s="26"/>
      <c r="AJ62">
        <f t="shared" si="9"/>
        <v>52</v>
      </c>
      <c r="AL62">
        <f t="shared" si="1"/>
        <v>0</v>
      </c>
      <c r="AM62">
        <f t="shared" si="2"/>
        <v>0</v>
      </c>
    </row>
    <row r="63" spans="2:39" x14ac:dyDescent="0.25">
      <c r="B63" s="26"/>
      <c r="D63" t="s">
        <v>12</v>
      </c>
      <c r="E63" t="s">
        <v>14</v>
      </c>
      <c r="F63" s="27">
        <f t="shared" ref="F63:AA63" si="12">SUM(F11:F62)</f>
        <v>10</v>
      </c>
      <c r="G63" s="27">
        <f t="shared" si="12"/>
        <v>12</v>
      </c>
      <c r="H63" s="27">
        <f t="shared" si="12"/>
        <v>2</v>
      </c>
      <c r="I63" s="27">
        <f t="shared" si="12"/>
        <v>1</v>
      </c>
      <c r="J63" s="27">
        <f t="shared" si="12"/>
        <v>6</v>
      </c>
      <c r="K63" s="27">
        <f t="shared" si="12"/>
        <v>8</v>
      </c>
      <c r="L63" s="27">
        <f t="shared" si="12"/>
        <v>0</v>
      </c>
      <c r="M63" s="27">
        <f t="shared" si="12"/>
        <v>2</v>
      </c>
      <c r="N63" s="27">
        <f t="shared" si="12"/>
        <v>3</v>
      </c>
      <c r="O63" s="27">
        <f t="shared" si="12"/>
        <v>4</v>
      </c>
      <c r="P63" s="27">
        <f t="shared" si="12"/>
        <v>2</v>
      </c>
      <c r="Q63" s="27">
        <f t="shared" si="12"/>
        <v>2</v>
      </c>
      <c r="R63" s="27">
        <f t="shared" si="12"/>
        <v>0</v>
      </c>
      <c r="S63" s="27">
        <f t="shared" si="12"/>
        <v>0</v>
      </c>
      <c r="T63" s="27">
        <f t="shared" si="12"/>
        <v>0</v>
      </c>
      <c r="U63" s="27">
        <f t="shared" si="12"/>
        <v>0</v>
      </c>
      <c r="V63" s="27">
        <f t="shared" si="12"/>
        <v>0</v>
      </c>
      <c r="W63" s="27">
        <f t="shared" si="12"/>
        <v>0</v>
      </c>
      <c r="X63" s="27">
        <f t="shared" si="12"/>
        <v>0</v>
      </c>
      <c r="Y63" s="27">
        <f t="shared" si="12"/>
        <v>0</v>
      </c>
      <c r="Z63" s="27">
        <f t="shared" si="12"/>
        <v>0</v>
      </c>
      <c r="AA63" s="27">
        <f t="shared" si="12"/>
        <v>0</v>
      </c>
      <c r="AB63" s="27">
        <f>SUM(AB11:AB62)</f>
        <v>23</v>
      </c>
      <c r="AC63" s="27">
        <f>SUM(AC11:AC62)</f>
        <v>29</v>
      </c>
      <c r="AG63" s="21"/>
    </row>
    <row r="64" spans="2:39" x14ac:dyDescent="0.25">
      <c r="B64" s="26"/>
      <c r="D64" t="s">
        <v>12</v>
      </c>
      <c r="E64" t="s">
        <v>15</v>
      </c>
      <c r="F64" s="27">
        <f>F63/$F$5</f>
        <v>0.625</v>
      </c>
      <c r="G64" s="27">
        <f t="shared" ref="G64:AC64" si="13">G63/$F$5</f>
        <v>0.75</v>
      </c>
      <c r="H64" s="27">
        <f t="shared" si="13"/>
        <v>0.125</v>
      </c>
      <c r="I64" s="27">
        <f t="shared" si="13"/>
        <v>6.25E-2</v>
      </c>
      <c r="J64" s="27">
        <f t="shared" si="13"/>
        <v>0.375</v>
      </c>
      <c r="K64" s="27">
        <f t="shared" si="13"/>
        <v>0.5</v>
      </c>
      <c r="L64" s="27">
        <f t="shared" si="13"/>
        <v>0</v>
      </c>
      <c r="M64" s="27">
        <f t="shared" si="13"/>
        <v>0.125</v>
      </c>
      <c r="N64" s="27">
        <f t="shared" si="13"/>
        <v>0.1875</v>
      </c>
      <c r="O64" s="27">
        <f t="shared" si="13"/>
        <v>0.25</v>
      </c>
      <c r="P64" s="27">
        <f t="shared" si="13"/>
        <v>0.125</v>
      </c>
      <c r="Q64" s="27">
        <f t="shared" si="13"/>
        <v>0.125</v>
      </c>
      <c r="R64" s="27">
        <f t="shared" si="13"/>
        <v>0</v>
      </c>
      <c r="S64" s="27">
        <f t="shared" si="13"/>
        <v>0</v>
      </c>
      <c r="T64" s="27">
        <f t="shared" si="13"/>
        <v>0</v>
      </c>
      <c r="U64" s="27">
        <f t="shared" si="13"/>
        <v>0</v>
      </c>
      <c r="V64" s="27">
        <f t="shared" si="13"/>
        <v>0</v>
      </c>
      <c r="W64" s="27">
        <f t="shared" si="13"/>
        <v>0</v>
      </c>
      <c r="X64" s="27">
        <f t="shared" si="13"/>
        <v>0</v>
      </c>
      <c r="Y64" s="27">
        <f t="shared" si="13"/>
        <v>0</v>
      </c>
      <c r="Z64" s="27">
        <f t="shared" si="13"/>
        <v>0</v>
      </c>
      <c r="AA64" s="27">
        <f t="shared" si="13"/>
        <v>0</v>
      </c>
      <c r="AB64" s="27">
        <f t="shared" si="13"/>
        <v>1.4375</v>
      </c>
      <c r="AC64" s="27">
        <f t="shared" si="13"/>
        <v>1.8125</v>
      </c>
      <c r="AG64" s="21"/>
    </row>
    <row r="65" spans="2:39" x14ac:dyDescent="0.25">
      <c r="B65" s="26"/>
      <c r="E65" s="35"/>
      <c r="AF65" s="45"/>
      <c r="AG65" s="21"/>
    </row>
    <row r="66" spans="2:39" x14ac:dyDescent="0.25">
      <c r="B66" s="26"/>
      <c r="E66" s="35"/>
      <c r="AF66" s="45"/>
      <c r="AG66" s="21"/>
    </row>
    <row r="67" spans="2:39" x14ac:dyDescent="0.25">
      <c r="B67" s="26"/>
      <c r="E67" s="35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>
        <f t="shared" ref="AD67" si="14">AD63-AD65</f>
        <v>0</v>
      </c>
      <c r="AF67" s="45"/>
      <c r="AG67" s="21"/>
    </row>
    <row r="68" spans="2:39" x14ac:dyDescent="0.25">
      <c r="B68" s="26"/>
      <c r="E68" s="35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 t="e">
        <f>AD67/$G$5</f>
        <v>#DIV/0!</v>
      </c>
      <c r="AF68" s="45"/>
      <c r="AG68" s="21"/>
    </row>
    <row r="69" spans="2:39" x14ac:dyDescent="0.25">
      <c r="B69" s="26"/>
      <c r="E69" s="35"/>
      <c r="AF69" s="23"/>
      <c r="AG69" s="21"/>
    </row>
    <row r="70" spans="2:39" x14ac:dyDescent="0.25">
      <c r="B70" s="26"/>
      <c r="E70" s="35"/>
      <c r="AF70" s="23">
        <f>AC70-AB70</f>
        <v>0</v>
      </c>
      <c r="AG70" s="21"/>
    </row>
    <row r="71" spans="2:39" x14ac:dyDescent="0.25">
      <c r="B71" s="26"/>
      <c r="E71" s="35"/>
      <c r="AF71" s="45"/>
      <c r="AG71" s="21"/>
    </row>
    <row r="72" spans="2:39" x14ac:dyDescent="0.25">
      <c r="B72" s="26"/>
      <c r="E72" s="35"/>
      <c r="AD72" s="21"/>
      <c r="AE72" s="21"/>
      <c r="AF72" s="45">
        <f t="shared" ref="AF72" si="15">AC72-AB72</f>
        <v>0</v>
      </c>
      <c r="AG72" s="21"/>
      <c r="AH72" s="21"/>
      <c r="AI72" s="21"/>
      <c r="AJ72" s="21"/>
      <c r="AK72" s="21"/>
      <c r="AL72" s="21"/>
      <c r="AM72" s="21"/>
    </row>
    <row r="73" spans="2:39" x14ac:dyDescent="0.25">
      <c r="B73" s="26"/>
      <c r="E73" s="35"/>
      <c r="G73" s="26"/>
      <c r="H73" s="62"/>
      <c r="I73" s="26"/>
      <c r="J73" s="26"/>
      <c r="K73" s="26"/>
      <c r="L73" s="62"/>
      <c r="M73" s="26"/>
      <c r="N73" s="62"/>
      <c r="O73" s="26"/>
      <c r="Q73" s="26"/>
      <c r="S73" s="26"/>
      <c r="U73" s="26"/>
      <c r="W73" s="26"/>
      <c r="Y73" s="26"/>
      <c r="AA73" s="26"/>
      <c r="AC73" s="26"/>
      <c r="AF73" s="45"/>
      <c r="AG73" s="21"/>
    </row>
    <row r="74" spans="2:39" x14ac:dyDescent="0.25">
      <c r="B74" s="26"/>
      <c r="E74" s="47" t="s">
        <v>36</v>
      </c>
      <c r="H74" s="62"/>
      <c r="L74" s="62"/>
      <c r="N74" s="62"/>
      <c r="AG74" s="21"/>
    </row>
    <row r="75" spans="2:39" ht="15.75" thickBot="1" x14ac:dyDescent="0.3">
      <c r="B75" s="26"/>
      <c r="D75" s="41" t="s">
        <v>9</v>
      </c>
      <c r="H75" s="62"/>
      <c r="J75" s="46" t="s">
        <v>47</v>
      </c>
      <c r="L75" s="62"/>
      <c r="N75" s="62"/>
      <c r="V75" s="46" t="s">
        <v>48</v>
      </c>
      <c r="AB75" s="41" t="s">
        <v>10</v>
      </c>
      <c r="AC75" s="41" t="s">
        <v>10</v>
      </c>
      <c r="AE75" t="s">
        <v>4</v>
      </c>
      <c r="AF75" s="1" t="s">
        <v>5</v>
      </c>
      <c r="AG75" s="21"/>
      <c r="AH75" t="s">
        <v>6</v>
      </c>
      <c r="AI75" t="s">
        <v>10</v>
      </c>
      <c r="AJ75" t="s">
        <v>11</v>
      </c>
      <c r="AL75" t="str">
        <f t="shared" si="1"/>
        <v>vt</v>
      </c>
      <c r="AM75" t="str">
        <f t="shared" si="2"/>
        <v>vt</v>
      </c>
    </row>
    <row r="76" spans="2:39" x14ac:dyDescent="0.25">
      <c r="B76" s="26"/>
      <c r="F76" s="75">
        <v>1</v>
      </c>
      <c r="G76" s="76">
        <f>F76</f>
        <v>1</v>
      </c>
      <c r="H76" s="75">
        <v>1</v>
      </c>
      <c r="I76" s="76">
        <f>H76</f>
        <v>1</v>
      </c>
      <c r="J76" s="75">
        <v>1</v>
      </c>
      <c r="K76" s="76">
        <f>J76</f>
        <v>1</v>
      </c>
      <c r="L76" s="75">
        <v>1</v>
      </c>
      <c r="M76" s="76">
        <f>L76</f>
        <v>1</v>
      </c>
      <c r="N76" s="75">
        <v>1</v>
      </c>
      <c r="O76" s="76">
        <f>N76</f>
        <v>1</v>
      </c>
      <c r="P76" s="75">
        <v>1</v>
      </c>
      <c r="Q76" s="76">
        <v>1</v>
      </c>
      <c r="R76" s="75">
        <v>1</v>
      </c>
      <c r="S76" s="76">
        <v>1</v>
      </c>
      <c r="T76" s="36"/>
      <c r="U76" s="72"/>
      <c r="V76" s="36"/>
      <c r="W76" s="72"/>
      <c r="X76" s="36"/>
      <c r="Y76" s="72"/>
      <c r="Z76" s="36"/>
      <c r="AA76" s="73"/>
      <c r="AB76" s="32">
        <f t="shared" ref="AB76:AC76" si="16">AB8</f>
        <v>7</v>
      </c>
      <c r="AC76" s="32">
        <f t="shared" si="16"/>
        <v>7</v>
      </c>
      <c r="AG76" s="21"/>
      <c r="AL76">
        <f t="shared" si="1"/>
        <v>7</v>
      </c>
      <c r="AM76">
        <f t="shared" si="2"/>
        <v>7</v>
      </c>
    </row>
    <row r="77" spans="2:39" ht="44.25" customHeight="1" thickBot="1" x14ac:dyDescent="0.3">
      <c r="B77" s="26"/>
      <c r="F77" s="77" t="s">
        <v>74</v>
      </c>
      <c r="G77" s="77" t="s">
        <v>75</v>
      </c>
      <c r="H77" s="77" t="s">
        <v>76</v>
      </c>
      <c r="I77" s="77" t="s">
        <v>77</v>
      </c>
      <c r="J77" s="59" t="s">
        <v>78</v>
      </c>
      <c r="K77" s="59" t="s">
        <v>79</v>
      </c>
      <c r="L77" s="59" t="s">
        <v>80</v>
      </c>
      <c r="M77" s="59" t="s">
        <v>81</v>
      </c>
      <c r="N77" s="77" t="s">
        <v>82</v>
      </c>
      <c r="O77" s="77" t="s">
        <v>83</v>
      </c>
      <c r="P77" s="78" t="s">
        <v>84</v>
      </c>
      <c r="Q77" s="77" t="s">
        <v>85</v>
      </c>
      <c r="R77" s="77" t="s">
        <v>86</v>
      </c>
      <c r="S77" s="77" t="s">
        <v>87</v>
      </c>
      <c r="T77" s="42"/>
      <c r="U77" s="74"/>
      <c r="V77" s="42"/>
      <c r="W77" s="74"/>
      <c r="X77" s="42"/>
      <c r="Y77" s="74"/>
      <c r="Z77" s="42"/>
      <c r="AA77" s="74"/>
      <c r="AB77" s="32" t="str">
        <f t="shared" ref="AB77:AC77" si="17">AB9</f>
        <v>Summe D</v>
      </c>
      <c r="AC77" s="32" t="str">
        <f t="shared" si="17"/>
        <v>Summe E</v>
      </c>
      <c r="AG77" s="43"/>
      <c r="AH77" s="26"/>
      <c r="AL77" t="str">
        <f t="shared" si="1"/>
        <v>Summe D</v>
      </c>
      <c r="AM77" t="str">
        <f t="shared" si="2"/>
        <v>Summe E</v>
      </c>
    </row>
    <row r="78" spans="2:39" x14ac:dyDescent="0.25">
      <c r="B78" s="26"/>
      <c r="D78" s="8"/>
      <c r="E78" s="29"/>
      <c r="F78" s="9" t="s">
        <v>0</v>
      </c>
      <c r="G78" s="10" t="s">
        <v>1</v>
      </c>
      <c r="H78" s="44" t="s">
        <v>33</v>
      </c>
      <c r="I78" s="10" t="s">
        <v>34</v>
      </c>
      <c r="J78" s="15" t="s">
        <v>33</v>
      </c>
      <c r="K78" s="10" t="s">
        <v>34</v>
      </c>
      <c r="L78" s="44" t="s">
        <v>33</v>
      </c>
      <c r="M78" s="10" t="s">
        <v>34</v>
      </c>
      <c r="N78" s="44" t="s">
        <v>33</v>
      </c>
      <c r="O78" s="10" t="s">
        <v>34</v>
      </c>
      <c r="P78" s="11" t="s">
        <v>0</v>
      </c>
      <c r="Q78" s="12" t="s">
        <v>1</v>
      </c>
      <c r="R78" s="9" t="s">
        <v>0</v>
      </c>
      <c r="S78" s="10" t="s">
        <v>1</v>
      </c>
      <c r="T78" s="11" t="s">
        <v>0</v>
      </c>
      <c r="U78" s="12" t="s">
        <v>1</v>
      </c>
      <c r="V78" s="9" t="s">
        <v>0</v>
      </c>
      <c r="W78" s="10" t="s">
        <v>1</v>
      </c>
      <c r="X78" s="11" t="s">
        <v>0</v>
      </c>
      <c r="Y78" s="12" t="s">
        <v>1</v>
      </c>
      <c r="Z78" s="15"/>
      <c r="AA78" s="10"/>
      <c r="AB78" s="13" t="s">
        <v>0</v>
      </c>
      <c r="AC78" s="14" t="s">
        <v>1</v>
      </c>
      <c r="AG78" s="43" t="s">
        <v>29</v>
      </c>
      <c r="AH78" s="26" t="s">
        <v>31</v>
      </c>
      <c r="AJ78" t="s">
        <v>35</v>
      </c>
      <c r="AL78" t="str">
        <f t="shared" si="1"/>
        <v>D</v>
      </c>
      <c r="AM78" t="str">
        <f t="shared" si="2"/>
        <v>E</v>
      </c>
    </row>
    <row r="79" spans="2:39" x14ac:dyDescent="0.25">
      <c r="B79" s="26" t="s">
        <v>52</v>
      </c>
      <c r="C79" t="s">
        <v>52</v>
      </c>
      <c r="D79" s="69">
        <v>1</v>
      </c>
      <c r="E79" s="69" t="s">
        <v>55</v>
      </c>
      <c r="F79" s="24">
        <v>1</v>
      </c>
      <c r="G79" s="4"/>
      <c r="H79" s="63"/>
      <c r="I79" s="4"/>
      <c r="J79" s="45"/>
      <c r="K79" s="5">
        <v>1</v>
      </c>
      <c r="L79" s="64"/>
      <c r="M79" s="65"/>
      <c r="N79" s="60"/>
      <c r="O79" s="5"/>
      <c r="P79" s="24"/>
      <c r="Q79" s="4">
        <v>1</v>
      </c>
      <c r="R79" s="45"/>
      <c r="S79" s="5"/>
      <c r="T79" s="24"/>
      <c r="U79" s="4"/>
      <c r="V79" s="45"/>
      <c r="W79" s="5"/>
      <c r="X79" s="2"/>
      <c r="Y79" s="4"/>
      <c r="Z79" s="2"/>
      <c r="AA79" s="4"/>
      <c r="AB79" s="7">
        <f>SUM(J79,F79,P79,R79,T79,V79,X79,Z79,L79,N79,H79)</f>
        <v>1</v>
      </c>
      <c r="AC79" s="6">
        <f>SUM(K79,Y79,W79,U79,S79,Q79,G79,AA79,M79,O79,I79)</f>
        <v>2</v>
      </c>
      <c r="AG79" s="21"/>
      <c r="AH79" s="26"/>
      <c r="AJ79">
        <f t="shared" ref="AJ79:AJ110" si="18">D79</f>
        <v>1</v>
      </c>
      <c r="AL79">
        <f t="shared" si="1"/>
        <v>1</v>
      </c>
      <c r="AM79">
        <f t="shared" si="2"/>
        <v>2</v>
      </c>
    </row>
    <row r="80" spans="2:39" x14ac:dyDescent="0.25">
      <c r="B80" s="26" t="s">
        <v>52</v>
      </c>
      <c r="C80" t="s">
        <v>52</v>
      </c>
      <c r="D80" s="69">
        <v>2</v>
      </c>
      <c r="E80" s="69" t="s">
        <v>56</v>
      </c>
      <c r="F80" s="24">
        <v>1</v>
      </c>
      <c r="G80" s="4">
        <v>1</v>
      </c>
      <c r="H80" s="63"/>
      <c r="I80" s="4"/>
      <c r="J80" s="45">
        <v>1</v>
      </c>
      <c r="K80" s="5">
        <v>1</v>
      </c>
      <c r="L80" s="64"/>
      <c r="M80" s="65"/>
      <c r="N80" s="60"/>
      <c r="O80" s="5"/>
      <c r="P80" s="24"/>
      <c r="Q80" s="4"/>
      <c r="R80" s="45"/>
      <c r="S80" s="5"/>
      <c r="T80" s="24"/>
      <c r="U80" s="4"/>
      <c r="V80" s="45"/>
      <c r="W80" s="5"/>
      <c r="X80" s="2"/>
      <c r="Y80" s="4"/>
      <c r="Z80" s="2"/>
      <c r="AA80" s="4"/>
      <c r="AB80" s="7">
        <f t="shared" ref="AB80:AB130" si="19">SUM(J80,F80,P80,R80,T80,V80,X80,Z80,L80,N80,H80)</f>
        <v>2</v>
      </c>
      <c r="AC80" s="6">
        <f t="shared" ref="AC80:AC130" si="20">SUM(K80,Y80,W80,U80,S80,Q80,G80,AA80,M80,O80,I80)</f>
        <v>2</v>
      </c>
      <c r="AG80" s="45"/>
      <c r="AH80" s="26"/>
      <c r="AJ80">
        <f t="shared" si="18"/>
        <v>2</v>
      </c>
      <c r="AL80">
        <f t="shared" si="1"/>
        <v>2</v>
      </c>
      <c r="AM80">
        <f t="shared" si="2"/>
        <v>2</v>
      </c>
    </row>
    <row r="81" spans="2:58" x14ac:dyDescent="0.25">
      <c r="B81" s="26" t="s">
        <v>52</v>
      </c>
      <c r="C81" t="s">
        <v>52</v>
      </c>
      <c r="D81" s="69">
        <v>3</v>
      </c>
      <c r="E81" s="69" t="s">
        <v>57</v>
      </c>
      <c r="F81" s="24"/>
      <c r="G81" s="4"/>
      <c r="H81" s="63"/>
      <c r="I81" s="4"/>
      <c r="J81" s="45">
        <v>1</v>
      </c>
      <c r="K81" s="5">
        <v>1</v>
      </c>
      <c r="L81" s="64"/>
      <c r="M81" s="65"/>
      <c r="N81" s="60"/>
      <c r="O81" s="5"/>
      <c r="P81" s="24">
        <v>1</v>
      </c>
      <c r="Q81" s="4">
        <v>1</v>
      </c>
      <c r="R81" s="45"/>
      <c r="S81" s="5"/>
      <c r="T81" s="24"/>
      <c r="U81" s="4"/>
      <c r="V81" s="45"/>
      <c r="W81" s="5"/>
      <c r="X81" s="2"/>
      <c r="Y81" s="4"/>
      <c r="Z81" s="2"/>
      <c r="AA81" s="4"/>
      <c r="AB81" s="7">
        <f t="shared" si="19"/>
        <v>2</v>
      </c>
      <c r="AC81" s="6">
        <f t="shared" si="20"/>
        <v>2</v>
      </c>
      <c r="AG81" s="21"/>
      <c r="AH81" s="26"/>
      <c r="AJ81">
        <f t="shared" si="18"/>
        <v>3</v>
      </c>
      <c r="AL81">
        <f t="shared" ref="AL81:AM130" si="21">AB81</f>
        <v>2</v>
      </c>
      <c r="AM81">
        <f t="shared" ref="AM81:AM130" si="22">AC81</f>
        <v>2</v>
      </c>
    </row>
    <row r="82" spans="2:58" x14ac:dyDescent="0.25">
      <c r="B82" s="26" t="s">
        <v>52</v>
      </c>
      <c r="C82" t="s">
        <v>52</v>
      </c>
      <c r="D82" s="69">
        <v>4</v>
      </c>
      <c r="E82" s="69" t="s">
        <v>58</v>
      </c>
      <c r="F82" s="24"/>
      <c r="G82" s="4"/>
      <c r="H82" s="63"/>
      <c r="I82" s="4"/>
      <c r="J82" s="45">
        <v>1</v>
      </c>
      <c r="K82" s="5"/>
      <c r="L82" s="64"/>
      <c r="M82" s="65"/>
      <c r="N82" s="60"/>
      <c r="O82" s="5"/>
      <c r="P82" s="24"/>
      <c r="Q82" s="4"/>
      <c r="R82" s="45"/>
      <c r="S82" s="5"/>
      <c r="T82" s="24"/>
      <c r="U82" s="4"/>
      <c r="V82" s="45"/>
      <c r="W82" s="5"/>
      <c r="X82" s="2"/>
      <c r="Y82" s="4"/>
      <c r="Z82" s="2"/>
      <c r="AA82" s="4"/>
      <c r="AB82" s="7">
        <f t="shared" si="19"/>
        <v>1</v>
      </c>
      <c r="AC82" s="6">
        <f t="shared" si="20"/>
        <v>0</v>
      </c>
      <c r="AG82" s="21"/>
      <c r="AJ82">
        <f t="shared" si="18"/>
        <v>4</v>
      </c>
      <c r="AL82">
        <f t="shared" si="21"/>
        <v>1</v>
      </c>
      <c r="AM82">
        <f t="shared" si="22"/>
        <v>0</v>
      </c>
    </row>
    <row r="83" spans="2:58" x14ac:dyDescent="0.25">
      <c r="B83" s="26" t="s">
        <v>52</v>
      </c>
      <c r="C83" t="s">
        <v>52</v>
      </c>
      <c r="D83" s="69">
        <v>5</v>
      </c>
      <c r="E83" s="69" t="s">
        <v>59</v>
      </c>
      <c r="F83" s="24"/>
      <c r="G83" s="4"/>
      <c r="H83" s="63"/>
      <c r="I83" s="4"/>
      <c r="J83" s="45">
        <v>1</v>
      </c>
      <c r="K83" s="5">
        <v>1</v>
      </c>
      <c r="L83" s="64"/>
      <c r="M83" s="65"/>
      <c r="N83" s="60"/>
      <c r="O83" s="5"/>
      <c r="P83" s="24"/>
      <c r="Q83" s="4"/>
      <c r="R83" s="45"/>
      <c r="S83" s="5"/>
      <c r="T83" s="17"/>
      <c r="U83" s="4"/>
      <c r="V83" s="45"/>
      <c r="W83" s="5"/>
      <c r="X83" s="2"/>
      <c r="Y83" s="4"/>
      <c r="Z83" s="2"/>
      <c r="AA83" s="4"/>
      <c r="AB83" s="7">
        <f t="shared" si="19"/>
        <v>1</v>
      </c>
      <c r="AC83" s="6">
        <f t="shared" si="20"/>
        <v>1</v>
      </c>
      <c r="AG83" s="21"/>
      <c r="AH83" s="26"/>
      <c r="AJ83">
        <f t="shared" si="18"/>
        <v>5</v>
      </c>
      <c r="AL83">
        <f t="shared" si="21"/>
        <v>1</v>
      </c>
      <c r="AM83">
        <f t="shared" si="22"/>
        <v>1</v>
      </c>
    </row>
    <row r="84" spans="2:58" x14ac:dyDescent="0.25">
      <c r="B84" s="26" t="s">
        <v>52</v>
      </c>
      <c r="C84" t="s">
        <v>52</v>
      </c>
      <c r="D84" s="69">
        <v>6</v>
      </c>
      <c r="E84" s="69" t="s">
        <v>60</v>
      </c>
      <c r="F84" s="24"/>
      <c r="G84" s="4"/>
      <c r="H84" s="63"/>
      <c r="I84" s="4"/>
      <c r="J84" s="45"/>
      <c r="K84" s="5"/>
      <c r="L84" s="64"/>
      <c r="M84" s="65"/>
      <c r="N84" s="60"/>
      <c r="O84" s="5"/>
      <c r="P84" s="24"/>
      <c r="Q84" s="4"/>
      <c r="R84" s="45"/>
      <c r="S84" s="5"/>
      <c r="T84" s="24"/>
      <c r="U84" s="4"/>
      <c r="V84" s="45"/>
      <c r="W84" s="5"/>
      <c r="X84" s="2"/>
      <c r="Y84" s="4"/>
      <c r="Z84" s="2"/>
      <c r="AA84" s="4"/>
      <c r="AB84" s="7">
        <f t="shared" si="19"/>
        <v>0</v>
      </c>
      <c r="AC84" s="6">
        <f t="shared" si="20"/>
        <v>0</v>
      </c>
      <c r="AG84" s="21"/>
      <c r="AH84" s="26"/>
      <c r="AJ84">
        <f t="shared" si="18"/>
        <v>6</v>
      </c>
      <c r="AL84">
        <f t="shared" si="21"/>
        <v>0</v>
      </c>
      <c r="AM84">
        <f t="shared" si="22"/>
        <v>0</v>
      </c>
    </row>
    <row r="85" spans="2:58" x14ac:dyDescent="0.25">
      <c r="B85" s="26" t="s">
        <v>52</v>
      </c>
      <c r="C85" t="s">
        <v>52</v>
      </c>
      <c r="D85" s="69">
        <v>7</v>
      </c>
      <c r="E85" s="69" t="s">
        <v>61</v>
      </c>
      <c r="F85" s="24"/>
      <c r="G85" s="4"/>
      <c r="H85" s="63"/>
      <c r="I85" s="4"/>
      <c r="J85" s="45"/>
      <c r="K85" s="5"/>
      <c r="L85" s="64"/>
      <c r="M85" s="65"/>
      <c r="N85" s="60"/>
      <c r="O85" s="5"/>
      <c r="P85" s="24"/>
      <c r="Q85" s="4"/>
      <c r="R85" s="45"/>
      <c r="S85" s="5"/>
      <c r="T85" s="24"/>
      <c r="U85" s="4"/>
      <c r="V85" s="45"/>
      <c r="W85" s="5"/>
      <c r="X85" s="2"/>
      <c r="Y85" s="4"/>
      <c r="Z85" s="2"/>
      <c r="AA85" s="4"/>
      <c r="AB85" s="7">
        <f t="shared" ref="AB85:AB99" si="23">SUM(J85,F85,P85,R85,T85,V85,X85,Z85,L85,N85,H85)</f>
        <v>0</v>
      </c>
      <c r="AC85" s="6">
        <f t="shared" ref="AC85:AC99" si="24">SUM(K85,Y85,W85,U85,S85,Q85,G85,AA85,M85,O85,I85)</f>
        <v>0</v>
      </c>
      <c r="AG85" s="21"/>
      <c r="AH85" s="26"/>
      <c r="AJ85">
        <f t="shared" si="18"/>
        <v>7</v>
      </c>
      <c r="AL85">
        <f t="shared" si="21"/>
        <v>0</v>
      </c>
      <c r="AM85">
        <f t="shared" si="22"/>
        <v>0</v>
      </c>
      <c r="AO85" t="s">
        <v>50</v>
      </c>
    </row>
    <row r="86" spans="2:58" x14ac:dyDescent="0.25">
      <c r="B86" s="26" t="s">
        <v>52</v>
      </c>
      <c r="C86" t="s">
        <v>52</v>
      </c>
      <c r="D86" s="69">
        <v>8</v>
      </c>
      <c r="E86" s="69" t="s">
        <v>62</v>
      </c>
      <c r="F86" s="24"/>
      <c r="G86" s="4"/>
      <c r="H86" s="63"/>
      <c r="I86" s="4"/>
      <c r="J86" s="45">
        <v>1</v>
      </c>
      <c r="K86" s="5"/>
      <c r="L86" s="64"/>
      <c r="M86" s="65"/>
      <c r="N86" s="60"/>
      <c r="O86" s="5"/>
      <c r="P86" s="24"/>
      <c r="Q86" s="4"/>
      <c r="R86" s="45"/>
      <c r="S86" s="5"/>
      <c r="T86" s="24"/>
      <c r="U86" s="4"/>
      <c r="V86" s="45"/>
      <c r="W86" s="5"/>
      <c r="X86" s="2"/>
      <c r="Y86" s="4"/>
      <c r="Z86" s="2"/>
      <c r="AA86" s="4"/>
      <c r="AB86" s="7">
        <f t="shared" si="23"/>
        <v>1</v>
      </c>
      <c r="AC86" s="6">
        <f t="shared" si="24"/>
        <v>0</v>
      </c>
      <c r="AG86" s="21"/>
      <c r="AH86" s="26"/>
      <c r="AJ86">
        <f t="shared" si="18"/>
        <v>8</v>
      </c>
      <c r="AL86">
        <f t="shared" si="21"/>
        <v>1</v>
      </c>
      <c r="AM86">
        <f t="shared" si="22"/>
        <v>0</v>
      </c>
      <c r="AO86" s="24"/>
      <c r="AP86" s="4"/>
      <c r="AQ86" s="45"/>
      <c r="AR86" s="5"/>
      <c r="AS86" s="24">
        <v>2</v>
      </c>
      <c r="AT86" s="4">
        <v>2</v>
      </c>
      <c r="AU86" s="45"/>
      <c r="AV86" s="5"/>
      <c r="AW86" s="24"/>
      <c r="AX86" s="4"/>
      <c r="AY86" s="45"/>
      <c r="AZ86" s="5"/>
      <c r="BA86" s="2"/>
      <c r="BB86" s="4"/>
      <c r="BC86" s="2"/>
      <c r="BD86" s="4"/>
      <c r="BE86" s="7">
        <f t="shared" ref="BE86:BE87" si="25">SUM(AQ86,AO86,AS86,AU86,AW86,AY86,BA86,BC86)</f>
        <v>2</v>
      </c>
      <c r="BF86" s="6">
        <f t="shared" ref="BF86:BF87" si="26">SUM(AR86,BB86,AZ86,AX86,AV86,AT86,AP86,BD86)</f>
        <v>2</v>
      </c>
    </row>
    <row r="87" spans="2:58" x14ac:dyDescent="0.25">
      <c r="B87" s="26" t="s">
        <v>52</v>
      </c>
      <c r="C87" t="s">
        <v>52</v>
      </c>
      <c r="D87" s="69">
        <v>9</v>
      </c>
      <c r="E87" s="69" t="s">
        <v>71</v>
      </c>
      <c r="F87" s="24"/>
      <c r="G87" s="4"/>
      <c r="H87" s="63"/>
      <c r="I87" s="4"/>
      <c r="J87" s="45"/>
      <c r="K87" s="5"/>
      <c r="L87" s="64"/>
      <c r="M87" s="65"/>
      <c r="N87" s="60"/>
      <c r="O87" s="5"/>
      <c r="P87" s="24"/>
      <c r="Q87" s="4"/>
      <c r="R87" s="45"/>
      <c r="S87" s="5"/>
      <c r="T87" s="24"/>
      <c r="U87" s="4"/>
      <c r="V87" s="45"/>
      <c r="W87" s="5"/>
      <c r="X87" s="2"/>
      <c r="Y87" s="4"/>
      <c r="Z87" s="2"/>
      <c r="AA87" s="4"/>
      <c r="AB87" s="7">
        <f t="shared" si="23"/>
        <v>0</v>
      </c>
      <c r="AC87" s="6">
        <f t="shared" si="24"/>
        <v>0</v>
      </c>
      <c r="AG87" s="21"/>
      <c r="AH87" s="26"/>
      <c r="AJ87">
        <f t="shared" si="18"/>
        <v>9</v>
      </c>
      <c r="AL87">
        <f t="shared" si="21"/>
        <v>0</v>
      </c>
      <c r="AM87">
        <f t="shared" si="22"/>
        <v>0</v>
      </c>
      <c r="AO87" s="24">
        <v>1</v>
      </c>
      <c r="AP87" s="4"/>
      <c r="AQ87" s="45">
        <v>1</v>
      </c>
      <c r="AR87" s="5"/>
      <c r="AS87" s="24">
        <v>1</v>
      </c>
      <c r="AT87" s="4">
        <v>2</v>
      </c>
      <c r="AU87" s="45"/>
      <c r="AV87" s="5"/>
      <c r="AW87" s="24"/>
      <c r="AX87" s="4"/>
      <c r="AY87" s="45"/>
      <c r="AZ87" s="5">
        <v>1</v>
      </c>
      <c r="BA87" s="2"/>
      <c r="BB87" s="4"/>
      <c r="BC87" s="2"/>
      <c r="BD87" s="4"/>
      <c r="BE87" s="7">
        <f t="shared" si="25"/>
        <v>3</v>
      </c>
      <c r="BF87" s="6">
        <f t="shared" si="26"/>
        <v>3</v>
      </c>
    </row>
    <row r="88" spans="2:58" x14ac:dyDescent="0.25">
      <c r="B88" s="26" t="s">
        <v>72</v>
      </c>
      <c r="C88" t="s">
        <v>52</v>
      </c>
      <c r="D88" s="70">
        <v>10</v>
      </c>
      <c r="E88" s="70" t="s">
        <v>63</v>
      </c>
      <c r="F88" s="30"/>
      <c r="G88" s="10"/>
      <c r="H88" s="44"/>
      <c r="I88" s="10"/>
      <c r="J88" s="11"/>
      <c r="K88" s="12"/>
      <c r="L88" s="66"/>
      <c r="M88" s="67"/>
      <c r="N88" s="61"/>
      <c r="O88" s="12"/>
      <c r="P88" s="9"/>
      <c r="Q88" s="10"/>
      <c r="R88" s="11"/>
      <c r="S88" s="12"/>
      <c r="T88" s="9"/>
      <c r="U88" s="10"/>
      <c r="V88" s="11"/>
      <c r="W88" s="12"/>
      <c r="X88" s="16"/>
      <c r="Y88" s="10"/>
      <c r="Z88" s="16"/>
      <c r="AA88" s="10"/>
      <c r="AB88" s="7" t="s">
        <v>54</v>
      </c>
      <c r="AC88" s="6" t="s">
        <v>54</v>
      </c>
      <c r="AG88" s="21"/>
      <c r="AH88" s="26"/>
      <c r="AJ88">
        <f t="shared" si="18"/>
        <v>10</v>
      </c>
      <c r="AL88" t="str">
        <f t="shared" si="21"/>
        <v>rausgenommen</v>
      </c>
      <c r="AM88" t="str">
        <f t="shared" si="22"/>
        <v>rausgenommen</v>
      </c>
    </row>
    <row r="89" spans="2:58" x14ac:dyDescent="0.25">
      <c r="B89" s="26" t="s">
        <v>52</v>
      </c>
      <c r="C89" t="s">
        <v>52</v>
      </c>
      <c r="D89" s="69">
        <v>11</v>
      </c>
      <c r="E89" s="69" t="s">
        <v>64</v>
      </c>
      <c r="F89" s="24">
        <v>1</v>
      </c>
      <c r="G89" s="4"/>
      <c r="H89" s="63"/>
      <c r="I89" s="4"/>
      <c r="J89" s="45">
        <v>1</v>
      </c>
      <c r="K89" s="5">
        <v>1</v>
      </c>
      <c r="L89" s="64"/>
      <c r="M89" s="65"/>
      <c r="N89" s="60">
        <v>1</v>
      </c>
      <c r="O89" s="5"/>
      <c r="P89" s="24"/>
      <c r="Q89" s="4"/>
      <c r="R89" s="45"/>
      <c r="S89" s="5"/>
      <c r="T89" s="24"/>
      <c r="U89" s="4"/>
      <c r="V89" s="45"/>
      <c r="W89" s="5"/>
      <c r="X89" s="2"/>
      <c r="Y89" s="4"/>
      <c r="Z89" s="2"/>
      <c r="AA89" s="4"/>
      <c r="AB89" s="7">
        <f t="shared" si="23"/>
        <v>3</v>
      </c>
      <c r="AC89" s="6">
        <f t="shared" si="24"/>
        <v>1</v>
      </c>
      <c r="AG89" s="21"/>
      <c r="AH89" s="26"/>
      <c r="AJ89">
        <f t="shared" si="18"/>
        <v>11</v>
      </c>
      <c r="AL89">
        <f t="shared" si="21"/>
        <v>3</v>
      </c>
      <c r="AM89">
        <f t="shared" si="22"/>
        <v>1</v>
      </c>
    </row>
    <row r="90" spans="2:58" x14ac:dyDescent="0.25">
      <c r="B90" s="26" t="s">
        <v>52</v>
      </c>
      <c r="C90" t="s">
        <v>52</v>
      </c>
      <c r="D90" s="69">
        <v>12</v>
      </c>
      <c r="E90" s="69" t="s">
        <v>65</v>
      </c>
      <c r="F90" s="24">
        <v>1</v>
      </c>
      <c r="G90" s="4"/>
      <c r="H90" s="63"/>
      <c r="I90" s="4"/>
      <c r="J90" s="45"/>
      <c r="K90" s="5"/>
      <c r="L90" s="64"/>
      <c r="M90" s="65"/>
      <c r="N90" s="60"/>
      <c r="O90" s="5"/>
      <c r="P90" s="24"/>
      <c r="Q90" s="4"/>
      <c r="R90" s="45"/>
      <c r="S90" s="5"/>
      <c r="T90" s="24"/>
      <c r="U90" s="4"/>
      <c r="V90" s="45"/>
      <c r="W90" s="5"/>
      <c r="X90" s="2"/>
      <c r="Y90" s="4"/>
      <c r="Z90" s="2"/>
      <c r="AA90" s="4"/>
      <c r="AB90" s="7">
        <f t="shared" si="23"/>
        <v>1</v>
      </c>
      <c r="AC90" s="6">
        <f t="shared" si="24"/>
        <v>0</v>
      </c>
      <c r="AG90" s="21"/>
      <c r="AH90" s="26"/>
      <c r="AJ90">
        <f t="shared" si="18"/>
        <v>12</v>
      </c>
      <c r="AL90">
        <f t="shared" si="21"/>
        <v>1</v>
      </c>
      <c r="AM90">
        <f t="shared" si="22"/>
        <v>0</v>
      </c>
    </row>
    <row r="91" spans="2:58" x14ac:dyDescent="0.25">
      <c r="B91" s="26" t="s">
        <v>52</v>
      </c>
      <c r="C91" t="s">
        <v>52</v>
      </c>
      <c r="D91" s="69">
        <v>13</v>
      </c>
      <c r="E91" s="69" t="s">
        <v>66</v>
      </c>
      <c r="F91" s="24"/>
      <c r="G91" s="4"/>
      <c r="H91" s="63"/>
      <c r="I91" s="4"/>
      <c r="J91" s="45">
        <v>1</v>
      </c>
      <c r="K91" s="5">
        <v>1</v>
      </c>
      <c r="L91" s="64"/>
      <c r="M91" s="65"/>
      <c r="N91" s="60"/>
      <c r="O91" s="5"/>
      <c r="P91" s="24"/>
      <c r="Q91" s="4"/>
      <c r="R91" s="45"/>
      <c r="S91" s="5"/>
      <c r="T91" s="24"/>
      <c r="U91" s="4"/>
      <c r="V91" s="45"/>
      <c r="W91" s="5"/>
      <c r="X91" s="2"/>
      <c r="Y91" s="4"/>
      <c r="Z91" s="2"/>
      <c r="AA91" s="4"/>
      <c r="AB91" s="7">
        <f t="shared" si="23"/>
        <v>1</v>
      </c>
      <c r="AC91" s="6">
        <f t="shared" si="24"/>
        <v>1</v>
      </c>
      <c r="AG91" s="21"/>
      <c r="AH91" s="26"/>
      <c r="AJ91">
        <f t="shared" si="18"/>
        <v>13</v>
      </c>
      <c r="AL91">
        <f t="shared" si="21"/>
        <v>1</v>
      </c>
      <c r="AM91">
        <f t="shared" si="22"/>
        <v>1</v>
      </c>
    </row>
    <row r="92" spans="2:58" x14ac:dyDescent="0.25">
      <c r="B92" s="26" t="s">
        <v>52</v>
      </c>
      <c r="C92" t="s">
        <v>52</v>
      </c>
      <c r="D92" s="69">
        <v>14</v>
      </c>
      <c r="E92" s="69" t="s">
        <v>67</v>
      </c>
      <c r="F92" s="24"/>
      <c r="G92" s="4"/>
      <c r="H92" s="63"/>
      <c r="I92" s="4"/>
      <c r="J92" s="45"/>
      <c r="K92" s="5"/>
      <c r="L92" s="64"/>
      <c r="M92" s="65"/>
      <c r="N92" s="60"/>
      <c r="O92" s="5"/>
      <c r="P92" s="24"/>
      <c r="Q92" s="4"/>
      <c r="R92" s="45"/>
      <c r="S92" s="5"/>
      <c r="T92" s="24"/>
      <c r="U92" s="4"/>
      <c r="V92" s="45"/>
      <c r="W92" s="5"/>
      <c r="X92" s="2"/>
      <c r="Y92" s="4"/>
      <c r="Z92" s="2"/>
      <c r="AA92" s="4"/>
      <c r="AB92" s="7">
        <f t="shared" si="23"/>
        <v>0</v>
      </c>
      <c r="AC92" s="6">
        <f t="shared" si="24"/>
        <v>0</v>
      </c>
      <c r="AG92" s="21"/>
      <c r="AH92" s="26"/>
      <c r="AJ92">
        <f t="shared" si="18"/>
        <v>14</v>
      </c>
      <c r="AL92">
        <f t="shared" si="21"/>
        <v>0</v>
      </c>
      <c r="AM92">
        <f t="shared" si="22"/>
        <v>0</v>
      </c>
    </row>
    <row r="93" spans="2:58" x14ac:dyDescent="0.25">
      <c r="B93" s="26" t="s">
        <v>52</v>
      </c>
      <c r="C93" t="s">
        <v>52</v>
      </c>
      <c r="D93" s="69">
        <v>15</v>
      </c>
      <c r="E93" s="69" t="s">
        <v>68</v>
      </c>
      <c r="F93" s="24"/>
      <c r="G93" s="4"/>
      <c r="H93" s="63"/>
      <c r="I93" s="4"/>
      <c r="J93" s="45"/>
      <c r="K93" s="5"/>
      <c r="L93" s="64"/>
      <c r="M93" s="65"/>
      <c r="N93" s="60"/>
      <c r="O93" s="5"/>
      <c r="P93" s="24"/>
      <c r="Q93" s="4"/>
      <c r="R93" s="45"/>
      <c r="S93" s="5"/>
      <c r="T93" s="24"/>
      <c r="U93" s="4"/>
      <c r="V93" s="45"/>
      <c r="W93" s="5"/>
      <c r="X93" s="2"/>
      <c r="Y93" s="4"/>
      <c r="Z93" s="22"/>
      <c r="AA93" s="52"/>
      <c r="AB93" s="7">
        <f t="shared" si="23"/>
        <v>0</v>
      </c>
      <c r="AC93" s="6">
        <f t="shared" si="24"/>
        <v>0</v>
      </c>
      <c r="AG93" s="21"/>
      <c r="AH93" s="26"/>
      <c r="AJ93">
        <f t="shared" si="18"/>
        <v>15</v>
      </c>
      <c r="AL93">
        <f t="shared" si="21"/>
        <v>0</v>
      </c>
      <c r="AM93">
        <f t="shared" si="22"/>
        <v>0</v>
      </c>
    </row>
    <row r="94" spans="2:58" x14ac:dyDescent="0.25">
      <c r="B94" s="26" t="s">
        <v>52</v>
      </c>
      <c r="C94" t="s">
        <v>52</v>
      </c>
      <c r="D94" s="69">
        <v>16</v>
      </c>
      <c r="E94" s="69" t="s">
        <v>69</v>
      </c>
      <c r="F94" s="24"/>
      <c r="G94" s="4">
        <v>1</v>
      </c>
      <c r="H94" s="63"/>
      <c r="I94" s="4"/>
      <c r="J94" s="45">
        <v>1</v>
      </c>
      <c r="K94" s="5">
        <v>1</v>
      </c>
      <c r="L94" s="64"/>
      <c r="M94" s="65"/>
      <c r="N94" s="60"/>
      <c r="O94" s="5"/>
      <c r="P94" s="24"/>
      <c r="Q94" s="4"/>
      <c r="R94" s="45"/>
      <c r="S94" s="5"/>
      <c r="T94" s="24"/>
      <c r="U94" s="4"/>
      <c r="V94" s="45"/>
      <c r="W94" s="5"/>
      <c r="X94" s="2"/>
      <c r="Y94" s="4"/>
      <c r="Z94" s="2"/>
      <c r="AA94" s="4"/>
      <c r="AB94" s="7">
        <f t="shared" si="23"/>
        <v>1</v>
      </c>
      <c r="AC94" s="6">
        <f t="shared" si="24"/>
        <v>2</v>
      </c>
      <c r="AG94" s="21"/>
      <c r="AH94" s="26"/>
      <c r="AJ94">
        <f t="shared" si="18"/>
        <v>16</v>
      </c>
      <c r="AL94">
        <f t="shared" si="21"/>
        <v>1</v>
      </c>
      <c r="AM94">
        <f t="shared" si="22"/>
        <v>2</v>
      </c>
    </row>
    <row r="95" spans="2:58" x14ac:dyDescent="0.25">
      <c r="B95" s="26" t="s">
        <v>52</v>
      </c>
      <c r="C95" t="s">
        <v>52</v>
      </c>
      <c r="D95" s="69">
        <v>17</v>
      </c>
      <c r="E95" s="69" t="s">
        <v>70</v>
      </c>
      <c r="F95" s="24">
        <v>1</v>
      </c>
      <c r="G95" s="4"/>
      <c r="H95" s="63"/>
      <c r="I95" s="4"/>
      <c r="J95" s="45"/>
      <c r="K95" s="5"/>
      <c r="L95" s="64"/>
      <c r="M95" s="65"/>
      <c r="N95" s="60"/>
      <c r="O95" s="5"/>
      <c r="P95" s="24"/>
      <c r="Q95" s="4"/>
      <c r="R95" s="45"/>
      <c r="S95" s="5"/>
      <c r="T95" s="24"/>
      <c r="U95" s="4"/>
      <c r="V95" s="45"/>
      <c r="W95" s="5"/>
      <c r="X95" s="2"/>
      <c r="Y95" s="4"/>
      <c r="Z95" s="2"/>
      <c r="AA95" s="4"/>
      <c r="AB95" s="7">
        <f t="shared" si="23"/>
        <v>1</v>
      </c>
      <c r="AC95" s="6">
        <f t="shared" si="24"/>
        <v>0</v>
      </c>
      <c r="AG95" s="21"/>
      <c r="AJ95">
        <f t="shared" si="18"/>
        <v>17</v>
      </c>
      <c r="AL95">
        <f t="shared" si="21"/>
        <v>1</v>
      </c>
      <c r="AM95">
        <f t="shared" si="21"/>
        <v>0</v>
      </c>
    </row>
    <row r="96" spans="2:58" x14ac:dyDescent="0.25">
      <c r="B96" s="26"/>
      <c r="D96" s="69">
        <v>18</v>
      </c>
      <c r="E96" s="69"/>
      <c r="F96" s="24"/>
      <c r="G96" s="4"/>
      <c r="H96" s="63"/>
      <c r="I96" s="4"/>
      <c r="J96" s="45"/>
      <c r="K96" s="5"/>
      <c r="L96" s="64"/>
      <c r="M96" s="65"/>
      <c r="N96" s="60"/>
      <c r="O96" s="5"/>
      <c r="P96" s="24"/>
      <c r="Q96" s="4"/>
      <c r="R96" s="45"/>
      <c r="S96" s="5"/>
      <c r="T96" s="24"/>
      <c r="U96" s="4"/>
      <c r="V96" s="45"/>
      <c r="W96" s="5"/>
      <c r="X96" s="2"/>
      <c r="Y96" s="4"/>
      <c r="Z96" s="2"/>
      <c r="AA96" s="4"/>
      <c r="AB96" s="7" t="s">
        <v>88</v>
      </c>
      <c r="AC96" s="6" t="s">
        <v>88</v>
      </c>
      <c r="AG96" s="21"/>
      <c r="AH96" s="26"/>
      <c r="AJ96">
        <f t="shared" si="18"/>
        <v>18</v>
      </c>
      <c r="AL96" t="str">
        <f t="shared" si="21"/>
        <v>ende</v>
      </c>
      <c r="AM96" t="str">
        <f t="shared" si="21"/>
        <v>ende</v>
      </c>
    </row>
    <row r="97" spans="2:39" x14ac:dyDescent="0.25">
      <c r="B97" s="26"/>
      <c r="D97" s="69">
        <v>19</v>
      </c>
      <c r="E97" s="69"/>
      <c r="F97" s="24"/>
      <c r="G97" s="4"/>
      <c r="H97" s="63"/>
      <c r="I97" s="4"/>
      <c r="J97" s="45"/>
      <c r="K97" s="5"/>
      <c r="L97" s="64"/>
      <c r="M97" s="65"/>
      <c r="N97" s="60"/>
      <c r="O97" s="5"/>
      <c r="P97" s="24"/>
      <c r="Q97" s="4"/>
      <c r="R97" s="45"/>
      <c r="S97" s="5"/>
      <c r="T97" s="24"/>
      <c r="U97" s="4"/>
      <c r="V97" s="45"/>
      <c r="W97" s="5"/>
      <c r="X97" s="2"/>
      <c r="Y97" s="4"/>
      <c r="Z97" s="2"/>
      <c r="AA97" s="4"/>
      <c r="AB97" s="7">
        <f t="shared" si="23"/>
        <v>0</v>
      </c>
      <c r="AC97" s="6">
        <f t="shared" si="24"/>
        <v>0</v>
      </c>
      <c r="AG97" s="21"/>
      <c r="AH97" s="26"/>
      <c r="AJ97">
        <f t="shared" si="18"/>
        <v>19</v>
      </c>
      <c r="AL97">
        <f t="shared" si="21"/>
        <v>0</v>
      </c>
      <c r="AM97">
        <f t="shared" si="22"/>
        <v>0</v>
      </c>
    </row>
    <row r="98" spans="2:39" x14ac:dyDescent="0.25">
      <c r="B98" s="26"/>
      <c r="D98" s="70">
        <v>20</v>
      </c>
      <c r="E98" s="70"/>
      <c r="F98" s="9"/>
      <c r="G98" s="10"/>
      <c r="H98" s="44"/>
      <c r="I98" s="10"/>
      <c r="J98" s="11"/>
      <c r="K98" s="12"/>
      <c r="L98" s="66"/>
      <c r="M98" s="67"/>
      <c r="N98" s="61"/>
      <c r="O98" s="12"/>
      <c r="P98" s="9"/>
      <c r="Q98" s="10"/>
      <c r="R98" s="11"/>
      <c r="S98" s="12"/>
      <c r="T98" s="9"/>
      <c r="U98" s="10"/>
      <c r="V98" s="11"/>
      <c r="W98" s="12"/>
      <c r="X98" s="16"/>
      <c r="Y98" s="10"/>
      <c r="Z98" s="16"/>
      <c r="AA98" s="10"/>
      <c r="AB98" s="7">
        <f t="shared" si="23"/>
        <v>0</v>
      </c>
      <c r="AC98" s="6">
        <f t="shared" si="24"/>
        <v>0</v>
      </c>
      <c r="AG98" s="21"/>
      <c r="AH98" s="26"/>
      <c r="AJ98">
        <f t="shared" si="18"/>
        <v>20</v>
      </c>
      <c r="AL98">
        <f t="shared" si="21"/>
        <v>0</v>
      </c>
      <c r="AM98">
        <f t="shared" si="22"/>
        <v>0</v>
      </c>
    </row>
    <row r="99" spans="2:39" x14ac:dyDescent="0.25">
      <c r="B99" s="26"/>
      <c r="D99" s="69">
        <v>21</v>
      </c>
      <c r="E99" s="69"/>
      <c r="F99" s="24"/>
      <c r="G99" s="4"/>
      <c r="H99" s="63"/>
      <c r="I99" s="4"/>
      <c r="J99" s="45"/>
      <c r="K99" s="5"/>
      <c r="L99" s="64"/>
      <c r="M99" s="65"/>
      <c r="N99" s="60"/>
      <c r="O99" s="5"/>
      <c r="P99" s="24"/>
      <c r="Q99" s="4"/>
      <c r="R99" s="45"/>
      <c r="S99" s="5"/>
      <c r="T99" s="24"/>
      <c r="U99" s="4"/>
      <c r="V99" s="45"/>
      <c r="W99" s="5"/>
      <c r="X99" s="2"/>
      <c r="Y99" s="4"/>
      <c r="Z99" s="2"/>
      <c r="AA99" s="4"/>
      <c r="AB99" s="7">
        <f t="shared" si="23"/>
        <v>0</v>
      </c>
      <c r="AC99" s="6">
        <f t="shared" si="24"/>
        <v>0</v>
      </c>
      <c r="AG99" s="21"/>
      <c r="AJ99">
        <f t="shared" si="18"/>
        <v>21</v>
      </c>
      <c r="AL99">
        <f t="shared" si="21"/>
        <v>0</v>
      </c>
      <c r="AM99">
        <f t="shared" si="22"/>
        <v>0</v>
      </c>
    </row>
    <row r="100" spans="2:39" x14ac:dyDescent="0.25">
      <c r="B100" s="26"/>
      <c r="D100" s="69">
        <v>22</v>
      </c>
      <c r="E100" s="71"/>
      <c r="F100" s="24"/>
      <c r="G100" s="4"/>
      <c r="H100" s="63"/>
      <c r="I100" s="4"/>
      <c r="J100" s="45"/>
      <c r="K100" s="5"/>
      <c r="L100" s="64"/>
      <c r="M100" s="65"/>
      <c r="N100" s="60"/>
      <c r="O100" s="5"/>
      <c r="P100" s="24"/>
      <c r="Q100" s="4"/>
      <c r="R100" s="45"/>
      <c r="S100" s="5"/>
      <c r="T100" s="24"/>
      <c r="U100" s="4"/>
      <c r="V100" s="45"/>
      <c r="W100" s="5"/>
      <c r="X100" s="2"/>
      <c r="Y100" s="4"/>
      <c r="Z100" s="2"/>
      <c r="AA100" s="4"/>
      <c r="AB100" s="7">
        <f t="shared" si="19"/>
        <v>0</v>
      </c>
      <c r="AC100" s="6">
        <f t="shared" si="20"/>
        <v>0</v>
      </c>
      <c r="AG100" s="21"/>
      <c r="AH100" s="26"/>
      <c r="AJ100">
        <f t="shared" si="18"/>
        <v>22</v>
      </c>
      <c r="AL100">
        <f t="shared" si="21"/>
        <v>0</v>
      </c>
      <c r="AM100">
        <f t="shared" si="22"/>
        <v>0</v>
      </c>
    </row>
    <row r="101" spans="2:39" x14ac:dyDescent="0.25">
      <c r="B101" s="26"/>
      <c r="D101" s="69">
        <v>23</v>
      </c>
      <c r="E101" s="69"/>
      <c r="F101" s="24"/>
      <c r="G101" s="4"/>
      <c r="H101" s="63"/>
      <c r="I101" s="4"/>
      <c r="J101" s="45"/>
      <c r="K101" s="5"/>
      <c r="L101" s="64"/>
      <c r="M101" s="65"/>
      <c r="N101" s="60"/>
      <c r="O101" s="5"/>
      <c r="P101" s="24"/>
      <c r="Q101" s="4"/>
      <c r="R101" s="45"/>
      <c r="S101" s="5"/>
      <c r="T101" s="24"/>
      <c r="U101" s="4"/>
      <c r="V101" s="45"/>
      <c r="W101" s="5"/>
      <c r="X101" s="2"/>
      <c r="Y101" s="4"/>
      <c r="Z101" s="2"/>
      <c r="AA101" s="4"/>
      <c r="AB101" s="7">
        <f t="shared" si="19"/>
        <v>0</v>
      </c>
      <c r="AC101" s="6">
        <f t="shared" si="20"/>
        <v>0</v>
      </c>
      <c r="AG101" s="21"/>
      <c r="AH101" s="26"/>
      <c r="AJ101">
        <f t="shared" si="18"/>
        <v>23</v>
      </c>
      <c r="AL101">
        <f t="shared" si="21"/>
        <v>0</v>
      </c>
      <c r="AM101">
        <f t="shared" si="22"/>
        <v>0</v>
      </c>
    </row>
    <row r="102" spans="2:39" x14ac:dyDescent="0.25">
      <c r="B102" s="26"/>
      <c r="D102" s="69">
        <v>24</v>
      </c>
      <c r="E102" s="69"/>
      <c r="F102" s="24"/>
      <c r="G102" s="4"/>
      <c r="H102" s="63"/>
      <c r="I102" s="4"/>
      <c r="J102" s="45"/>
      <c r="K102" s="5"/>
      <c r="L102" s="64"/>
      <c r="M102" s="65"/>
      <c r="N102" s="60"/>
      <c r="O102" s="5"/>
      <c r="P102" s="24"/>
      <c r="Q102" s="4"/>
      <c r="R102" s="45"/>
      <c r="S102" s="5"/>
      <c r="T102" s="24"/>
      <c r="U102" s="4"/>
      <c r="V102" s="45"/>
      <c r="W102" s="5"/>
      <c r="X102" s="2"/>
      <c r="Y102" s="4"/>
      <c r="Z102" s="2"/>
      <c r="AA102" s="4"/>
      <c r="AB102" s="7">
        <f t="shared" si="19"/>
        <v>0</v>
      </c>
      <c r="AC102" s="6">
        <f t="shared" si="20"/>
        <v>0</v>
      </c>
      <c r="AG102" s="21"/>
      <c r="AH102" s="26"/>
      <c r="AJ102">
        <f t="shared" si="18"/>
        <v>24</v>
      </c>
      <c r="AL102">
        <f t="shared" si="21"/>
        <v>0</v>
      </c>
      <c r="AM102">
        <f t="shared" si="22"/>
        <v>0</v>
      </c>
    </row>
    <row r="103" spans="2:39" x14ac:dyDescent="0.25">
      <c r="B103" s="26"/>
      <c r="C103" s="22"/>
      <c r="D103" s="69">
        <v>25</v>
      </c>
      <c r="E103" s="69"/>
      <c r="F103" s="24"/>
      <c r="G103" s="4"/>
      <c r="H103" s="63"/>
      <c r="I103" s="4"/>
      <c r="J103" s="45"/>
      <c r="K103" s="5"/>
      <c r="L103" s="64"/>
      <c r="M103" s="65"/>
      <c r="N103" s="60"/>
      <c r="O103" s="5"/>
      <c r="P103" s="24"/>
      <c r="Q103" s="4"/>
      <c r="R103" s="45"/>
      <c r="S103" s="5"/>
      <c r="T103" s="24"/>
      <c r="U103" s="4"/>
      <c r="V103" s="45"/>
      <c r="W103" s="5"/>
      <c r="X103" s="2"/>
      <c r="Y103" s="4"/>
      <c r="Z103" s="2"/>
      <c r="AA103" s="4"/>
      <c r="AB103" s="7">
        <f t="shared" si="19"/>
        <v>0</v>
      </c>
      <c r="AC103" s="6">
        <f t="shared" si="20"/>
        <v>0</v>
      </c>
      <c r="AG103" s="21"/>
      <c r="AH103" s="26"/>
      <c r="AJ103">
        <f t="shared" si="18"/>
        <v>25</v>
      </c>
      <c r="AL103">
        <f t="shared" si="21"/>
        <v>0</v>
      </c>
      <c r="AM103">
        <f t="shared" si="22"/>
        <v>0</v>
      </c>
    </row>
    <row r="104" spans="2:39" x14ac:dyDescent="0.25">
      <c r="B104" s="26"/>
      <c r="D104" s="69">
        <v>26</v>
      </c>
      <c r="E104" s="69"/>
      <c r="F104" s="24"/>
      <c r="G104" s="4"/>
      <c r="H104" s="63"/>
      <c r="I104" s="4"/>
      <c r="J104" s="45"/>
      <c r="K104" s="5"/>
      <c r="L104" s="64"/>
      <c r="M104" s="65"/>
      <c r="N104" s="60"/>
      <c r="O104" s="5"/>
      <c r="P104" s="24"/>
      <c r="Q104" s="4"/>
      <c r="R104" s="45"/>
      <c r="S104" s="5"/>
      <c r="T104" s="24"/>
      <c r="U104" s="4"/>
      <c r="V104" s="45"/>
      <c r="W104" s="5"/>
      <c r="X104" s="2"/>
      <c r="Y104" s="4"/>
      <c r="Z104" s="2"/>
      <c r="AA104" s="4"/>
      <c r="AB104" s="7">
        <f t="shared" si="19"/>
        <v>0</v>
      </c>
      <c r="AC104" s="6">
        <f t="shared" si="20"/>
        <v>0</v>
      </c>
      <c r="AH104" s="26"/>
      <c r="AJ104">
        <f t="shared" si="18"/>
        <v>26</v>
      </c>
      <c r="AL104">
        <f t="shared" si="21"/>
        <v>0</v>
      </c>
      <c r="AM104">
        <f t="shared" si="22"/>
        <v>0</v>
      </c>
    </row>
    <row r="105" spans="2:39" x14ac:dyDescent="0.25">
      <c r="B105" s="26"/>
      <c r="D105" s="69">
        <v>27</v>
      </c>
      <c r="E105" s="69"/>
      <c r="F105" s="24"/>
      <c r="G105" s="4"/>
      <c r="H105" s="63"/>
      <c r="I105" s="4"/>
      <c r="J105" s="45"/>
      <c r="K105" s="5"/>
      <c r="L105" s="64"/>
      <c r="M105" s="65"/>
      <c r="N105" s="60"/>
      <c r="O105" s="5"/>
      <c r="P105" s="24"/>
      <c r="Q105" s="4"/>
      <c r="R105" s="45"/>
      <c r="S105" s="5"/>
      <c r="T105" s="24"/>
      <c r="U105" s="4"/>
      <c r="V105" s="45"/>
      <c r="W105" s="5"/>
      <c r="X105" s="2"/>
      <c r="Y105" s="4"/>
      <c r="Z105" s="2"/>
      <c r="AA105" s="4"/>
      <c r="AB105" s="7">
        <f t="shared" si="19"/>
        <v>0</v>
      </c>
      <c r="AC105" s="6">
        <f t="shared" si="20"/>
        <v>0</v>
      </c>
      <c r="AG105" s="21"/>
      <c r="AH105" s="26"/>
      <c r="AJ105">
        <f t="shared" si="18"/>
        <v>27</v>
      </c>
      <c r="AL105">
        <f t="shared" si="21"/>
        <v>0</v>
      </c>
      <c r="AM105">
        <f t="shared" si="22"/>
        <v>0</v>
      </c>
    </row>
    <row r="106" spans="2:39" x14ac:dyDescent="0.25">
      <c r="B106" s="26"/>
      <c r="D106" s="69">
        <v>28</v>
      </c>
      <c r="E106" s="69"/>
      <c r="F106" s="24"/>
      <c r="G106" s="4"/>
      <c r="H106" s="63"/>
      <c r="I106" s="4"/>
      <c r="J106" s="45"/>
      <c r="K106" s="5"/>
      <c r="L106" s="64"/>
      <c r="M106" s="65"/>
      <c r="N106" s="60"/>
      <c r="O106" s="5"/>
      <c r="P106" s="24"/>
      <c r="Q106" s="4"/>
      <c r="R106" s="45"/>
      <c r="S106" s="5"/>
      <c r="T106" s="24"/>
      <c r="U106" s="4"/>
      <c r="V106" s="45"/>
      <c r="W106" s="5"/>
      <c r="X106" s="2"/>
      <c r="Y106" s="4"/>
      <c r="Z106" s="2"/>
      <c r="AA106" s="4"/>
      <c r="AB106" s="7">
        <f t="shared" si="19"/>
        <v>0</v>
      </c>
      <c r="AC106" s="6">
        <f t="shared" si="20"/>
        <v>0</v>
      </c>
      <c r="AG106" s="21"/>
      <c r="AJ106">
        <f t="shared" si="18"/>
        <v>28</v>
      </c>
      <c r="AL106">
        <f t="shared" si="21"/>
        <v>0</v>
      </c>
      <c r="AM106">
        <f t="shared" si="22"/>
        <v>0</v>
      </c>
    </row>
    <row r="107" spans="2:39" x14ac:dyDescent="0.25">
      <c r="B107" s="26"/>
      <c r="D107" s="69">
        <v>29</v>
      </c>
      <c r="E107" s="69"/>
      <c r="F107" s="24"/>
      <c r="G107" s="4"/>
      <c r="H107" s="63"/>
      <c r="I107" s="4"/>
      <c r="J107" s="45"/>
      <c r="K107" s="5"/>
      <c r="L107" s="64"/>
      <c r="M107" s="65"/>
      <c r="N107" s="60"/>
      <c r="O107" s="5"/>
      <c r="P107" s="24"/>
      <c r="Q107" s="4"/>
      <c r="R107" s="45"/>
      <c r="S107" s="5"/>
      <c r="T107" s="24"/>
      <c r="U107" s="4"/>
      <c r="V107" s="45"/>
      <c r="W107" s="5"/>
      <c r="X107" s="2"/>
      <c r="Y107" s="4"/>
      <c r="Z107" s="2"/>
      <c r="AA107" s="4"/>
      <c r="AB107" s="7">
        <f t="shared" si="19"/>
        <v>0</v>
      </c>
      <c r="AC107" s="6">
        <f t="shared" si="20"/>
        <v>0</v>
      </c>
      <c r="AG107" s="21"/>
      <c r="AJ107">
        <f t="shared" si="18"/>
        <v>29</v>
      </c>
      <c r="AL107">
        <f t="shared" si="21"/>
        <v>0</v>
      </c>
      <c r="AM107">
        <f t="shared" si="22"/>
        <v>0</v>
      </c>
    </row>
    <row r="108" spans="2:39" x14ac:dyDescent="0.25">
      <c r="B108" s="26"/>
      <c r="D108" s="70">
        <v>30</v>
      </c>
      <c r="E108" s="70"/>
      <c r="F108" s="9"/>
      <c r="G108" s="10"/>
      <c r="H108" s="44"/>
      <c r="I108" s="10"/>
      <c r="J108" s="11"/>
      <c r="K108" s="12"/>
      <c r="L108" s="66"/>
      <c r="M108" s="67"/>
      <c r="N108" s="61"/>
      <c r="O108" s="12"/>
      <c r="P108" s="9"/>
      <c r="Q108" s="10"/>
      <c r="R108" s="11"/>
      <c r="S108" s="12"/>
      <c r="T108" s="9"/>
      <c r="U108" s="10"/>
      <c r="V108" s="11"/>
      <c r="W108" s="12"/>
      <c r="X108" s="16"/>
      <c r="Y108" s="10"/>
      <c r="Z108" s="16"/>
      <c r="AA108" s="10"/>
      <c r="AB108" s="7">
        <f t="shared" si="19"/>
        <v>0</v>
      </c>
      <c r="AC108" s="6">
        <f t="shared" si="20"/>
        <v>0</v>
      </c>
      <c r="AG108" s="21"/>
      <c r="AH108" s="26"/>
      <c r="AJ108">
        <f t="shared" si="18"/>
        <v>30</v>
      </c>
      <c r="AL108">
        <f t="shared" si="21"/>
        <v>0</v>
      </c>
      <c r="AM108">
        <f t="shared" si="22"/>
        <v>0</v>
      </c>
    </row>
    <row r="109" spans="2:39" x14ac:dyDescent="0.25">
      <c r="B109" s="26"/>
      <c r="D109" s="69">
        <v>31</v>
      </c>
      <c r="E109" s="69"/>
      <c r="F109" s="24"/>
      <c r="G109" s="4"/>
      <c r="H109" s="63"/>
      <c r="I109" s="4"/>
      <c r="J109" s="45"/>
      <c r="K109" s="5"/>
      <c r="L109" s="64"/>
      <c r="M109" s="65"/>
      <c r="N109" s="60"/>
      <c r="O109" s="5"/>
      <c r="P109" s="24"/>
      <c r="Q109" s="4"/>
      <c r="R109" s="45"/>
      <c r="S109" s="5"/>
      <c r="T109" s="24"/>
      <c r="U109" s="4"/>
      <c r="V109" s="45"/>
      <c r="W109" s="5"/>
      <c r="X109" s="2"/>
      <c r="Y109" s="4"/>
      <c r="Z109" s="2"/>
      <c r="AA109" s="4"/>
      <c r="AB109" s="7">
        <f t="shared" si="19"/>
        <v>0</v>
      </c>
      <c r="AC109" s="6">
        <f t="shared" si="20"/>
        <v>0</v>
      </c>
      <c r="AG109" s="21"/>
      <c r="AJ109">
        <f t="shared" si="18"/>
        <v>31</v>
      </c>
      <c r="AL109">
        <f t="shared" si="21"/>
        <v>0</v>
      </c>
      <c r="AM109">
        <f t="shared" si="22"/>
        <v>0</v>
      </c>
    </row>
    <row r="110" spans="2:39" x14ac:dyDescent="0.25">
      <c r="B110" s="26"/>
      <c r="D110" s="69">
        <v>32</v>
      </c>
      <c r="E110" s="69"/>
      <c r="F110" s="24"/>
      <c r="G110" s="4"/>
      <c r="H110" s="63"/>
      <c r="I110" s="4"/>
      <c r="J110" s="45"/>
      <c r="K110" s="5"/>
      <c r="L110" s="64"/>
      <c r="M110" s="65"/>
      <c r="N110" s="60"/>
      <c r="O110" s="5"/>
      <c r="P110" s="24"/>
      <c r="Q110" s="4"/>
      <c r="R110" s="45"/>
      <c r="S110" s="5"/>
      <c r="T110" s="24"/>
      <c r="U110" s="4"/>
      <c r="V110" s="45"/>
      <c r="W110" s="5"/>
      <c r="X110" s="2"/>
      <c r="Y110" s="4"/>
      <c r="Z110" s="2"/>
      <c r="AA110" s="4"/>
      <c r="AB110" s="7">
        <f t="shared" si="19"/>
        <v>0</v>
      </c>
      <c r="AC110" s="6">
        <f t="shared" si="20"/>
        <v>0</v>
      </c>
      <c r="AG110" s="21"/>
      <c r="AH110" s="26"/>
      <c r="AJ110">
        <f t="shared" si="18"/>
        <v>32</v>
      </c>
      <c r="AL110">
        <f t="shared" si="21"/>
        <v>0</v>
      </c>
      <c r="AM110">
        <f t="shared" si="22"/>
        <v>0</v>
      </c>
    </row>
    <row r="111" spans="2:39" x14ac:dyDescent="0.25">
      <c r="B111" s="26"/>
      <c r="D111" s="69">
        <v>33</v>
      </c>
      <c r="E111" s="69"/>
      <c r="F111" s="24"/>
      <c r="G111" s="4"/>
      <c r="H111" s="63"/>
      <c r="I111" s="4"/>
      <c r="J111" s="45"/>
      <c r="K111" s="5"/>
      <c r="L111" s="64"/>
      <c r="M111" s="65"/>
      <c r="N111" s="60"/>
      <c r="O111" s="5"/>
      <c r="P111" s="24"/>
      <c r="Q111" s="4"/>
      <c r="R111" s="45"/>
      <c r="S111" s="5"/>
      <c r="T111" s="24"/>
      <c r="U111" s="4"/>
      <c r="V111" s="45"/>
      <c r="W111" s="5"/>
      <c r="X111" s="2"/>
      <c r="Y111" s="4"/>
      <c r="Z111" s="2"/>
      <c r="AA111" s="4"/>
      <c r="AB111" s="7">
        <f t="shared" si="19"/>
        <v>0</v>
      </c>
      <c r="AC111" s="6">
        <f t="shared" si="20"/>
        <v>0</v>
      </c>
      <c r="AG111" s="21"/>
      <c r="AH111" s="26"/>
      <c r="AJ111">
        <f t="shared" ref="AJ111:AJ130" si="27">D111</f>
        <v>33</v>
      </c>
      <c r="AL111">
        <f t="shared" si="21"/>
        <v>0</v>
      </c>
      <c r="AM111">
        <f t="shared" si="22"/>
        <v>0</v>
      </c>
    </row>
    <row r="112" spans="2:39" x14ac:dyDescent="0.25">
      <c r="B112" s="26"/>
      <c r="D112" s="69">
        <v>34</v>
      </c>
      <c r="E112" s="69"/>
      <c r="F112" s="24"/>
      <c r="G112" s="4"/>
      <c r="H112" s="63"/>
      <c r="I112" s="4"/>
      <c r="J112" s="45"/>
      <c r="K112" s="5"/>
      <c r="L112" s="64"/>
      <c r="M112" s="65"/>
      <c r="N112" s="60"/>
      <c r="O112" s="5"/>
      <c r="P112" s="24"/>
      <c r="Q112" s="4"/>
      <c r="R112" s="45"/>
      <c r="S112" s="5"/>
      <c r="T112" s="24"/>
      <c r="U112" s="25"/>
      <c r="V112" s="45"/>
      <c r="W112" s="5"/>
      <c r="X112" s="2"/>
      <c r="Y112" s="4"/>
      <c r="Z112" s="2"/>
      <c r="AA112" s="4"/>
      <c r="AB112" s="7">
        <f t="shared" si="19"/>
        <v>0</v>
      </c>
      <c r="AC112" s="6">
        <f t="shared" si="20"/>
        <v>0</v>
      </c>
      <c r="AG112" s="21"/>
      <c r="AH112" s="26"/>
      <c r="AJ112">
        <f t="shared" si="27"/>
        <v>34</v>
      </c>
      <c r="AL112">
        <f t="shared" si="21"/>
        <v>0</v>
      </c>
      <c r="AM112">
        <f t="shared" si="22"/>
        <v>0</v>
      </c>
    </row>
    <row r="113" spans="2:39" x14ac:dyDescent="0.25">
      <c r="B113" s="26"/>
      <c r="D113" s="69">
        <v>35</v>
      </c>
      <c r="E113" s="69"/>
      <c r="F113" s="24"/>
      <c r="G113" s="4"/>
      <c r="H113" s="63"/>
      <c r="I113" s="4"/>
      <c r="J113" s="45"/>
      <c r="K113" s="5"/>
      <c r="L113" s="64"/>
      <c r="M113" s="65"/>
      <c r="N113" s="60"/>
      <c r="O113" s="5"/>
      <c r="P113" s="24"/>
      <c r="Q113" s="4"/>
      <c r="R113" s="45"/>
      <c r="S113" s="5"/>
      <c r="T113" s="24"/>
      <c r="U113" s="4"/>
      <c r="V113" s="45"/>
      <c r="W113" s="5"/>
      <c r="X113" s="2"/>
      <c r="Y113" s="4"/>
      <c r="Z113" s="2"/>
      <c r="AA113" s="4"/>
      <c r="AB113" s="7">
        <f t="shared" si="19"/>
        <v>0</v>
      </c>
      <c r="AC113" s="6">
        <f t="shared" si="20"/>
        <v>0</v>
      </c>
      <c r="AG113" s="21"/>
      <c r="AH113" s="26"/>
      <c r="AJ113">
        <f t="shared" si="27"/>
        <v>35</v>
      </c>
      <c r="AL113">
        <f t="shared" si="21"/>
        <v>0</v>
      </c>
      <c r="AM113">
        <f t="shared" si="22"/>
        <v>0</v>
      </c>
    </row>
    <row r="114" spans="2:39" x14ac:dyDescent="0.25">
      <c r="B114" s="26"/>
      <c r="D114" s="69">
        <v>36</v>
      </c>
      <c r="E114" s="69"/>
      <c r="F114" s="24"/>
      <c r="G114" s="4"/>
      <c r="H114" s="63"/>
      <c r="I114" s="4"/>
      <c r="J114" s="45"/>
      <c r="K114" s="5"/>
      <c r="L114" s="64"/>
      <c r="M114" s="65"/>
      <c r="N114" s="60"/>
      <c r="O114" s="5"/>
      <c r="P114" s="24"/>
      <c r="Q114" s="4"/>
      <c r="R114" s="45"/>
      <c r="S114" s="5"/>
      <c r="T114" s="24"/>
      <c r="U114" s="4"/>
      <c r="V114" s="45"/>
      <c r="W114" s="5"/>
      <c r="X114" s="2"/>
      <c r="Y114" s="4"/>
      <c r="Z114" s="2"/>
      <c r="AA114" s="4"/>
      <c r="AB114" s="7">
        <f t="shared" si="19"/>
        <v>0</v>
      </c>
      <c r="AC114" s="6">
        <f t="shared" si="20"/>
        <v>0</v>
      </c>
      <c r="AG114" s="21"/>
      <c r="AH114" s="26"/>
      <c r="AJ114">
        <f t="shared" si="27"/>
        <v>36</v>
      </c>
      <c r="AL114">
        <f t="shared" si="21"/>
        <v>0</v>
      </c>
      <c r="AM114">
        <f t="shared" si="22"/>
        <v>0</v>
      </c>
    </row>
    <row r="115" spans="2:39" x14ac:dyDescent="0.25">
      <c r="B115" s="26"/>
      <c r="D115" s="69">
        <v>37</v>
      </c>
      <c r="E115" s="69"/>
      <c r="F115" s="24"/>
      <c r="G115" s="4"/>
      <c r="H115" s="63"/>
      <c r="I115" s="4"/>
      <c r="J115" s="45"/>
      <c r="K115" s="5"/>
      <c r="L115" s="64"/>
      <c r="M115" s="65"/>
      <c r="N115" s="60"/>
      <c r="O115" s="5"/>
      <c r="P115" s="24"/>
      <c r="Q115" s="4"/>
      <c r="R115" s="45"/>
      <c r="S115" s="5"/>
      <c r="T115" s="24"/>
      <c r="U115" s="4"/>
      <c r="V115" s="45"/>
      <c r="W115" s="5"/>
      <c r="X115" s="2"/>
      <c r="Y115" s="4"/>
      <c r="Z115" s="2"/>
      <c r="AA115" s="4"/>
      <c r="AB115" s="7">
        <f t="shared" si="19"/>
        <v>0</v>
      </c>
      <c r="AC115" s="6">
        <f t="shared" si="20"/>
        <v>0</v>
      </c>
      <c r="AF115" s="23"/>
      <c r="AG115" s="21"/>
      <c r="AH115" s="26"/>
      <c r="AJ115">
        <f t="shared" si="27"/>
        <v>37</v>
      </c>
      <c r="AL115">
        <f t="shared" si="21"/>
        <v>0</v>
      </c>
      <c r="AM115">
        <f t="shared" si="22"/>
        <v>0</v>
      </c>
    </row>
    <row r="116" spans="2:39" x14ac:dyDescent="0.25">
      <c r="B116" s="26"/>
      <c r="D116" s="69">
        <v>38</v>
      </c>
      <c r="E116" s="69"/>
      <c r="F116" s="24"/>
      <c r="G116" s="4"/>
      <c r="H116" s="63"/>
      <c r="I116" s="4"/>
      <c r="J116" s="45"/>
      <c r="K116" s="5"/>
      <c r="L116" s="64"/>
      <c r="M116" s="65"/>
      <c r="N116" s="60"/>
      <c r="O116" s="5"/>
      <c r="P116" s="24"/>
      <c r="Q116" s="4"/>
      <c r="R116" s="45"/>
      <c r="S116" s="5"/>
      <c r="T116" s="24"/>
      <c r="U116" s="4"/>
      <c r="V116" s="45"/>
      <c r="W116" s="5"/>
      <c r="X116" s="2"/>
      <c r="Y116" s="4"/>
      <c r="Z116" s="2"/>
      <c r="AA116" s="4"/>
      <c r="AB116" s="7">
        <f t="shared" si="19"/>
        <v>0</v>
      </c>
      <c r="AC116" s="6">
        <f t="shared" si="20"/>
        <v>0</v>
      </c>
      <c r="AG116" s="21"/>
      <c r="AH116" s="26"/>
      <c r="AJ116">
        <f t="shared" si="27"/>
        <v>38</v>
      </c>
      <c r="AL116">
        <f t="shared" si="21"/>
        <v>0</v>
      </c>
      <c r="AM116">
        <f t="shared" si="22"/>
        <v>0</v>
      </c>
    </row>
    <row r="117" spans="2:39" x14ac:dyDescent="0.25">
      <c r="B117" s="26"/>
      <c r="D117" s="69">
        <v>39</v>
      </c>
      <c r="E117" s="69"/>
      <c r="F117" s="24"/>
      <c r="G117" s="4"/>
      <c r="H117" s="63"/>
      <c r="I117" s="4"/>
      <c r="J117" s="45"/>
      <c r="K117" s="5"/>
      <c r="L117" s="64"/>
      <c r="M117" s="65"/>
      <c r="N117" s="60"/>
      <c r="O117" s="5"/>
      <c r="P117" s="24"/>
      <c r="Q117" s="4"/>
      <c r="R117" s="45"/>
      <c r="S117" s="5"/>
      <c r="T117" s="24"/>
      <c r="U117" s="4"/>
      <c r="V117" s="45"/>
      <c r="W117" s="5"/>
      <c r="X117" s="2"/>
      <c r="Y117" s="4"/>
      <c r="Z117" s="2"/>
      <c r="AA117" s="4"/>
      <c r="AB117" s="7">
        <f t="shared" si="19"/>
        <v>0</v>
      </c>
      <c r="AC117" s="6">
        <f t="shared" si="20"/>
        <v>0</v>
      </c>
      <c r="AG117" s="21"/>
      <c r="AH117" s="26"/>
      <c r="AJ117">
        <f t="shared" si="27"/>
        <v>39</v>
      </c>
      <c r="AL117">
        <f t="shared" si="21"/>
        <v>0</v>
      </c>
      <c r="AM117">
        <f t="shared" si="22"/>
        <v>0</v>
      </c>
    </row>
    <row r="118" spans="2:39" x14ac:dyDescent="0.25">
      <c r="B118" s="26"/>
      <c r="D118" s="70">
        <v>40</v>
      </c>
      <c r="E118" s="70"/>
      <c r="F118" s="9"/>
      <c r="G118" s="10"/>
      <c r="H118" s="44"/>
      <c r="I118" s="10"/>
      <c r="J118" s="11"/>
      <c r="K118" s="12"/>
      <c r="L118" s="66"/>
      <c r="M118" s="67"/>
      <c r="N118" s="61"/>
      <c r="O118" s="12"/>
      <c r="P118" s="9"/>
      <c r="Q118" s="10"/>
      <c r="R118" s="11"/>
      <c r="S118" s="12"/>
      <c r="T118" s="9"/>
      <c r="U118" s="10"/>
      <c r="V118" s="11"/>
      <c r="W118" s="12"/>
      <c r="X118" s="16"/>
      <c r="Y118" s="10"/>
      <c r="Z118" s="16"/>
      <c r="AA118" s="10"/>
      <c r="AB118" s="7">
        <f t="shared" si="19"/>
        <v>0</v>
      </c>
      <c r="AC118" s="6">
        <f t="shared" si="20"/>
        <v>0</v>
      </c>
      <c r="AF118" s="23"/>
      <c r="AG118" s="21"/>
      <c r="AH118" s="26"/>
      <c r="AJ118">
        <f t="shared" si="27"/>
        <v>40</v>
      </c>
      <c r="AL118">
        <f t="shared" si="21"/>
        <v>0</v>
      </c>
      <c r="AM118">
        <f t="shared" si="22"/>
        <v>0</v>
      </c>
    </row>
    <row r="119" spans="2:39" x14ac:dyDescent="0.25">
      <c r="B119" s="26"/>
      <c r="D119" s="69">
        <v>41</v>
      </c>
      <c r="E119" s="69"/>
      <c r="F119" s="24"/>
      <c r="G119" s="4"/>
      <c r="H119" s="63"/>
      <c r="I119" s="4"/>
      <c r="J119" s="45"/>
      <c r="K119" s="5"/>
      <c r="L119" s="64"/>
      <c r="M119" s="65"/>
      <c r="N119" s="60"/>
      <c r="O119" s="5"/>
      <c r="P119" s="24"/>
      <c r="Q119" s="4"/>
      <c r="R119" s="45"/>
      <c r="S119" s="5"/>
      <c r="T119" s="24"/>
      <c r="U119" s="4"/>
      <c r="V119" s="45"/>
      <c r="W119" s="5"/>
      <c r="X119" s="2"/>
      <c r="Y119" s="4"/>
      <c r="Z119" s="2"/>
      <c r="AA119" s="4"/>
      <c r="AB119" s="7">
        <f t="shared" si="19"/>
        <v>0</v>
      </c>
      <c r="AC119" s="6">
        <f t="shared" si="20"/>
        <v>0</v>
      </c>
      <c r="AG119" s="21"/>
      <c r="AH119" s="26"/>
      <c r="AJ119">
        <f t="shared" si="27"/>
        <v>41</v>
      </c>
      <c r="AL119">
        <f t="shared" si="21"/>
        <v>0</v>
      </c>
      <c r="AM119">
        <f t="shared" si="22"/>
        <v>0</v>
      </c>
    </row>
    <row r="120" spans="2:39" x14ac:dyDescent="0.25">
      <c r="B120" s="26"/>
      <c r="D120" s="69">
        <v>42</v>
      </c>
      <c r="E120" s="69"/>
      <c r="F120" s="24"/>
      <c r="G120" s="4"/>
      <c r="H120" s="63"/>
      <c r="I120" s="4"/>
      <c r="J120" s="45"/>
      <c r="K120" s="5"/>
      <c r="L120" s="64"/>
      <c r="M120" s="65"/>
      <c r="N120" s="60"/>
      <c r="O120" s="5"/>
      <c r="P120" s="24"/>
      <c r="Q120" s="4"/>
      <c r="R120" s="45"/>
      <c r="S120" s="5"/>
      <c r="T120" s="24"/>
      <c r="U120" s="4"/>
      <c r="V120" s="45"/>
      <c r="W120" s="5"/>
      <c r="X120" s="2"/>
      <c r="Y120" s="4"/>
      <c r="Z120" s="2"/>
      <c r="AA120" s="4"/>
      <c r="AB120" s="7">
        <f t="shared" si="19"/>
        <v>0</v>
      </c>
      <c r="AC120" s="6">
        <f t="shared" si="20"/>
        <v>0</v>
      </c>
      <c r="AG120" s="21"/>
      <c r="AH120" s="26"/>
      <c r="AJ120">
        <f t="shared" si="27"/>
        <v>42</v>
      </c>
      <c r="AL120">
        <f t="shared" si="21"/>
        <v>0</v>
      </c>
      <c r="AM120">
        <f t="shared" si="22"/>
        <v>0</v>
      </c>
    </row>
    <row r="121" spans="2:39" x14ac:dyDescent="0.25">
      <c r="B121" s="26"/>
      <c r="D121" s="69">
        <v>43</v>
      </c>
      <c r="E121" s="69"/>
      <c r="F121" s="24"/>
      <c r="G121" s="4"/>
      <c r="H121" s="63"/>
      <c r="I121" s="4"/>
      <c r="J121" s="45"/>
      <c r="K121" s="5"/>
      <c r="L121" s="64"/>
      <c r="M121" s="65"/>
      <c r="N121" s="60"/>
      <c r="O121" s="5"/>
      <c r="P121" s="24"/>
      <c r="Q121" s="4"/>
      <c r="R121" s="45"/>
      <c r="S121" s="5"/>
      <c r="T121" s="24"/>
      <c r="U121" s="4"/>
      <c r="V121" s="45"/>
      <c r="W121" s="5"/>
      <c r="X121" s="2"/>
      <c r="Y121" s="4"/>
      <c r="Z121" s="2"/>
      <c r="AA121" s="4"/>
      <c r="AB121" s="7">
        <f t="shared" si="19"/>
        <v>0</v>
      </c>
      <c r="AC121" s="6">
        <f t="shared" si="20"/>
        <v>0</v>
      </c>
      <c r="AG121" s="21"/>
      <c r="AH121" s="26"/>
      <c r="AJ121">
        <f t="shared" si="27"/>
        <v>43</v>
      </c>
      <c r="AL121">
        <f t="shared" si="21"/>
        <v>0</v>
      </c>
      <c r="AM121">
        <f t="shared" si="22"/>
        <v>0</v>
      </c>
    </row>
    <row r="122" spans="2:39" x14ac:dyDescent="0.25">
      <c r="B122" s="26"/>
      <c r="D122" s="69">
        <v>44</v>
      </c>
      <c r="E122" s="69"/>
      <c r="F122" s="24"/>
      <c r="G122" s="4"/>
      <c r="H122" s="63"/>
      <c r="I122" s="4"/>
      <c r="J122" s="45"/>
      <c r="K122" s="5"/>
      <c r="L122" s="64"/>
      <c r="M122" s="65"/>
      <c r="N122" s="60"/>
      <c r="O122" s="5"/>
      <c r="P122" s="24"/>
      <c r="Q122" s="4"/>
      <c r="R122" s="45"/>
      <c r="S122" s="5"/>
      <c r="T122" s="24"/>
      <c r="U122" s="4"/>
      <c r="V122" s="45"/>
      <c r="W122" s="5"/>
      <c r="X122" s="2"/>
      <c r="Y122" s="4"/>
      <c r="Z122" s="2"/>
      <c r="AA122" s="4"/>
      <c r="AB122" s="7">
        <f t="shared" si="19"/>
        <v>0</v>
      </c>
      <c r="AC122" s="6">
        <f t="shared" si="20"/>
        <v>0</v>
      </c>
      <c r="AG122" s="21"/>
      <c r="AH122" s="26"/>
      <c r="AJ122">
        <f t="shared" si="27"/>
        <v>44</v>
      </c>
      <c r="AL122">
        <f t="shared" si="21"/>
        <v>0</v>
      </c>
      <c r="AM122">
        <f t="shared" si="22"/>
        <v>0</v>
      </c>
    </row>
    <row r="123" spans="2:39" x14ac:dyDescent="0.25">
      <c r="B123" s="26"/>
      <c r="D123" s="69">
        <v>45</v>
      </c>
      <c r="E123" s="69"/>
      <c r="F123" s="24"/>
      <c r="G123" s="4"/>
      <c r="H123" s="63"/>
      <c r="I123" s="4"/>
      <c r="J123" s="45"/>
      <c r="K123" s="5"/>
      <c r="L123" s="64"/>
      <c r="M123" s="65"/>
      <c r="N123" s="60"/>
      <c r="O123" s="5"/>
      <c r="P123" s="24"/>
      <c r="Q123" s="4"/>
      <c r="R123" s="45"/>
      <c r="S123" s="5"/>
      <c r="T123" s="24"/>
      <c r="U123" s="4"/>
      <c r="V123" s="45"/>
      <c r="W123" s="5"/>
      <c r="X123" s="2"/>
      <c r="Y123" s="4"/>
      <c r="Z123" s="2"/>
      <c r="AA123" s="4"/>
      <c r="AB123" s="7">
        <f t="shared" si="19"/>
        <v>0</v>
      </c>
      <c r="AC123" s="6">
        <f t="shared" si="20"/>
        <v>0</v>
      </c>
      <c r="AG123" s="21"/>
      <c r="AH123" s="26"/>
      <c r="AJ123">
        <f t="shared" si="27"/>
        <v>45</v>
      </c>
      <c r="AL123">
        <f t="shared" si="21"/>
        <v>0</v>
      </c>
      <c r="AM123">
        <f t="shared" si="22"/>
        <v>0</v>
      </c>
    </row>
    <row r="124" spans="2:39" x14ac:dyDescent="0.25">
      <c r="B124" s="26"/>
      <c r="D124" s="69">
        <v>46</v>
      </c>
      <c r="E124" s="69"/>
      <c r="F124" s="24"/>
      <c r="G124" s="4"/>
      <c r="H124" s="63"/>
      <c r="I124" s="4"/>
      <c r="J124" s="45"/>
      <c r="K124" s="5"/>
      <c r="L124" s="64"/>
      <c r="M124" s="65"/>
      <c r="N124" s="60"/>
      <c r="O124" s="5"/>
      <c r="P124" s="24"/>
      <c r="Q124" s="4"/>
      <c r="R124" s="45"/>
      <c r="S124" s="5"/>
      <c r="T124" s="24"/>
      <c r="U124" s="4"/>
      <c r="V124" s="45"/>
      <c r="W124" s="5"/>
      <c r="X124" s="2"/>
      <c r="Y124" s="4"/>
      <c r="Z124" s="2"/>
      <c r="AA124" s="4"/>
      <c r="AB124" s="7">
        <f t="shared" si="19"/>
        <v>0</v>
      </c>
      <c r="AC124" s="6">
        <f t="shared" si="20"/>
        <v>0</v>
      </c>
      <c r="AG124" s="21"/>
      <c r="AH124" s="26"/>
      <c r="AJ124">
        <f t="shared" si="27"/>
        <v>46</v>
      </c>
      <c r="AL124">
        <f t="shared" si="21"/>
        <v>0</v>
      </c>
      <c r="AM124">
        <f t="shared" si="22"/>
        <v>0</v>
      </c>
    </row>
    <row r="125" spans="2:39" x14ac:dyDescent="0.25">
      <c r="B125" s="26"/>
      <c r="D125" s="69">
        <v>47</v>
      </c>
      <c r="E125" s="69"/>
      <c r="F125" s="24"/>
      <c r="G125" s="4"/>
      <c r="H125" s="63"/>
      <c r="I125" s="4"/>
      <c r="J125" s="45"/>
      <c r="K125" s="5"/>
      <c r="L125" s="64"/>
      <c r="M125" s="65"/>
      <c r="N125" s="60"/>
      <c r="O125" s="5"/>
      <c r="P125" s="24"/>
      <c r="Q125" s="4"/>
      <c r="R125" s="45"/>
      <c r="S125" s="5"/>
      <c r="T125" s="24"/>
      <c r="U125" s="4"/>
      <c r="V125" s="45"/>
      <c r="W125" s="5"/>
      <c r="X125" s="2"/>
      <c r="Y125" s="4"/>
      <c r="Z125" s="2"/>
      <c r="AA125" s="4"/>
      <c r="AB125" s="7">
        <f t="shared" si="19"/>
        <v>0</v>
      </c>
      <c r="AC125" s="6">
        <f t="shared" si="20"/>
        <v>0</v>
      </c>
      <c r="AG125" s="21"/>
      <c r="AH125" s="26"/>
      <c r="AJ125">
        <f t="shared" si="27"/>
        <v>47</v>
      </c>
      <c r="AL125">
        <f t="shared" si="21"/>
        <v>0</v>
      </c>
      <c r="AM125">
        <f t="shared" si="22"/>
        <v>0</v>
      </c>
    </row>
    <row r="126" spans="2:39" x14ac:dyDescent="0.25">
      <c r="B126" s="26"/>
      <c r="D126" s="69">
        <v>48</v>
      </c>
      <c r="E126" s="69"/>
      <c r="F126" s="24"/>
      <c r="G126" s="4"/>
      <c r="H126" s="63"/>
      <c r="I126" s="4"/>
      <c r="J126" s="45"/>
      <c r="K126" s="5"/>
      <c r="L126" s="64"/>
      <c r="M126" s="65"/>
      <c r="N126" s="60"/>
      <c r="O126" s="5"/>
      <c r="P126" s="24"/>
      <c r="Q126" s="4"/>
      <c r="R126" s="45"/>
      <c r="S126" s="5"/>
      <c r="T126" s="24"/>
      <c r="U126" s="4"/>
      <c r="V126" s="45"/>
      <c r="W126" s="5"/>
      <c r="X126" s="2"/>
      <c r="Y126" s="4"/>
      <c r="Z126" s="2"/>
      <c r="AA126" s="4"/>
      <c r="AB126" s="7">
        <f t="shared" si="19"/>
        <v>0</v>
      </c>
      <c r="AC126" s="6">
        <f t="shared" si="20"/>
        <v>0</v>
      </c>
      <c r="AG126" s="21"/>
      <c r="AH126" s="26"/>
      <c r="AJ126">
        <f t="shared" si="27"/>
        <v>48</v>
      </c>
      <c r="AL126">
        <f t="shared" si="21"/>
        <v>0</v>
      </c>
      <c r="AM126">
        <f t="shared" si="22"/>
        <v>0</v>
      </c>
    </row>
    <row r="127" spans="2:39" x14ac:dyDescent="0.25">
      <c r="B127" s="26"/>
      <c r="D127" s="69">
        <v>49</v>
      </c>
      <c r="E127" s="69"/>
      <c r="F127" s="24"/>
      <c r="G127" s="4"/>
      <c r="H127" s="63"/>
      <c r="I127" s="4"/>
      <c r="J127" s="45"/>
      <c r="K127" s="5"/>
      <c r="L127" s="64"/>
      <c r="M127" s="65"/>
      <c r="N127" s="60"/>
      <c r="O127" s="5"/>
      <c r="P127" s="24"/>
      <c r="Q127" s="4"/>
      <c r="R127" s="45"/>
      <c r="S127" s="5"/>
      <c r="T127" s="24"/>
      <c r="U127" s="4"/>
      <c r="V127" s="45"/>
      <c r="W127" s="5"/>
      <c r="X127" s="2"/>
      <c r="Y127" s="4"/>
      <c r="Z127" s="2"/>
      <c r="AA127" s="4"/>
      <c r="AB127" s="7"/>
      <c r="AC127" s="6"/>
      <c r="AG127" s="21"/>
      <c r="AH127" s="26"/>
      <c r="AJ127">
        <f t="shared" si="27"/>
        <v>49</v>
      </c>
      <c r="AL127">
        <f t="shared" si="21"/>
        <v>0</v>
      </c>
      <c r="AM127">
        <f t="shared" si="22"/>
        <v>0</v>
      </c>
    </row>
    <row r="128" spans="2:39" x14ac:dyDescent="0.25">
      <c r="B128" s="26"/>
      <c r="D128" s="70">
        <v>50</v>
      </c>
      <c r="E128" s="70"/>
      <c r="F128" s="9"/>
      <c r="G128" s="10"/>
      <c r="H128" s="44"/>
      <c r="I128" s="10"/>
      <c r="J128" s="11"/>
      <c r="K128" s="12"/>
      <c r="L128" s="66"/>
      <c r="M128" s="67"/>
      <c r="N128" s="61"/>
      <c r="O128" s="12"/>
      <c r="P128" s="9"/>
      <c r="Q128" s="10"/>
      <c r="R128" s="11"/>
      <c r="S128" s="12"/>
      <c r="T128" s="9"/>
      <c r="U128" s="10"/>
      <c r="V128" s="61"/>
      <c r="W128" s="12"/>
      <c r="X128" s="16"/>
      <c r="Y128" s="10"/>
      <c r="Z128" s="16"/>
      <c r="AA128" s="10"/>
      <c r="AB128" s="7">
        <f t="shared" si="19"/>
        <v>0</v>
      </c>
      <c r="AC128" s="6">
        <f t="shared" si="20"/>
        <v>0</v>
      </c>
      <c r="AG128" s="56"/>
      <c r="AH128" s="26"/>
      <c r="AJ128">
        <f t="shared" si="27"/>
        <v>50</v>
      </c>
      <c r="AL128">
        <f t="shared" si="21"/>
        <v>0</v>
      </c>
      <c r="AM128">
        <f t="shared" si="22"/>
        <v>0</v>
      </c>
    </row>
    <row r="129" spans="2:39" x14ac:dyDescent="0.25">
      <c r="B129" s="26"/>
      <c r="D129" s="69">
        <v>51</v>
      </c>
      <c r="E129" s="69"/>
      <c r="F129" s="24"/>
      <c r="G129" s="4"/>
      <c r="H129" s="63"/>
      <c r="I129" s="4"/>
      <c r="J129" s="45"/>
      <c r="K129" s="5"/>
      <c r="L129" s="64"/>
      <c r="M129" s="65"/>
      <c r="N129" s="60"/>
      <c r="O129" s="5"/>
      <c r="P129" s="24"/>
      <c r="Q129" s="4"/>
      <c r="R129" s="45"/>
      <c r="S129" s="5"/>
      <c r="T129" s="24"/>
      <c r="U129" s="4"/>
      <c r="V129" s="45"/>
      <c r="W129" s="5"/>
      <c r="X129" s="2"/>
      <c r="Y129" s="4"/>
      <c r="Z129" s="2"/>
      <c r="AA129" s="4"/>
      <c r="AB129" s="7">
        <f t="shared" si="19"/>
        <v>0</v>
      </c>
      <c r="AC129" s="6">
        <f t="shared" si="20"/>
        <v>0</v>
      </c>
      <c r="AG129" s="21"/>
      <c r="AH129" s="26"/>
      <c r="AJ129">
        <f t="shared" si="27"/>
        <v>51</v>
      </c>
      <c r="AL129">
        <f t="shared" si="21"/>
        <v>0</v>
      </c>
      <c r="AM129">
        <f t="shared" si="22"/>
        <v>0</v>
      </c>
    </row>
    <row r="130" spans="2:39" x14ac:dyDescent="0.25">
      <c r="B130" s="26"/>
      <c r="D130" s="69">
        <v>52</v>
      </c>
      <c r="E130" s="69"/>
      <c r="F130" s="24"/>
      <c r="G130" s="4"/>
      <c r="H130" s="63"/>
      <c r="I130" s="4"/>
      <c r="J130" s="45"/>
      <c r="K130" s="5"/>
      <c r="L130" s="64"/>
      <c r="M130" s="65"/>
      <c r="N130" s="60"/>
      <c r="O130" s="5"/>
      <c r="P130" s="24"/>
      <c r="Q130" s="4"/>
      <c r="R130" s="45"/>
      <c r="S130" s="5"/>
      <c r="T130" s="24"/>
      <c r="U130" s="4"/>
      <c r="V130" s="45"/>
      <c r="W130" s="5"/>
      <c r="X130" s="68"/>
      <c r="Y130" s="4"/>
      <c r="Z130" s="3"/>
      <c r="AA130" s="4"/>
      <c r="AB130" s="7">
        <f t="shared" si="19"/>
        <v>0</v>
      </c>
      <c r="AC130" s="6">
        <f t="shared" si="20"/>
        <v>0</v>
      </c>
      <c r="AG130" s="21"/>
      <c r="AH130" s="26"/>
      <c r="AJ130">
        <f t="shared" si="27"/>
        <v>52</v>
      </c>
      <c r="AL130">
        <f t="shared" si="21"/>
        <v>0</v>
      </c>
      <c r="AM130">
        <f t="shared" si="22"/>
        <v>0</v>
      </c>
    </row>
    <row r="131" spans="2:39" x14ac:dyDescent="0.25">
      <c r="D131" t="s">
        <v>10</v>
      </c>
      <c r="E131" t="s">
        <v>14</v>
      </c>
      <c r="F131" s="27">
        <f t="shared" ref="F131:AA131" si="28">SUM(F79:F130)</f>
        <v>5</v>
      </c>
      <c r="G131" s="27">
        <f t="shared" si="28"/>
        <v>2</v>
      </c>
      <c r="H131" s="27">
        <f t="shared" si="28"/>
        <v>0</v>
      </c>
      <c r="I131" s="27">
        <f t="shared" si="28"/>
        <v>0</v>
      </c>
      <c r="J131" s="27">
        <f t="shared" si="28"/>
        <v>8</v>
      </c>
      <c r="K131" s="27">
        <f t="shared" si="28"/>
        <v>7</v>
      </c>
      <c r="L131" s="27">
        <f t="shared" si="28"/>
        <v>0</v>
      </c>
      <c r="M131" s="27">
        <f t="shared" si="28"/>
        <v>0</v>
      </c>
      <c r="N131" s="27">
        <f t="shared" si="28"/>
        <v>1</v>
      </c>
      <c r="O131" s="27">
        <f t="shared" si="28"/>
        <v>0</v>
      </c>
      <c r="P131" s="27">
        <f t="shared" si="28"/>
        <v>1</v>
      </c>
      <c r="Q131" s="27">
        <f t="shared" si="28"/>
        <v>2</v>
      </c>
      <c r="R131" s="27">
        <f t="shared" si="28"/>
        <v>0</v>
      </c>
      <c r="S131" s="27">
        <f t="shared" si="28"/>
        <v>0</v>
      </c>
      <c r="T131" s="27">
        <f t="shared" si="28"/>
        <v>0</v>
      </c>
      <c r="U131" s="27">
        <f t="shared" si="28"/>
        <v>0</v>
      </c>
      <c r="V131" s="27">
        <f t="shared" si="28"/>
        <v>0</v>
      </c>
      <c r="W131" s="27">
        <f t="shared" si="28"/>
        <v>0</v>
      </c>
      <c r="X131" s="27">
        <f t="shared" si="28"/>
        <v>0</v>
      </c>
      <c r="Y131" s="27">
        <f t="shared" si="28"/>
        <v>0</v>
      </c>
      <c r="Z131" s="27">
        <f t="shared" si="28"/>
        <v>0</v>
      </c>
      <c r="AA131" s="27">
        <f t="shared" si="28"/>
        <v>0</v>
      </c>
      <c r="AB131" s="27">
        <f>SUM(AB79:AB130)</f>
        <v>15</v>
      </c>
      <c r="AC131" s="27">
        <f>SUM(AC79:AC130)</f>
        <v>11</v>
      </c>
      <c r="AG131" s="21"/>
    </row>
    <row r="132" spans="2:39" x14ac:dyDescent="0.25">
      <c r="D132" t="s">
        <v>9</v>
      </c>
      <c r="E132" t="s">
        <v>15</v>
      </c>
      <c r="F132" s="27">
        <f>F131/$F$5</f>
        <v>0.3125</v>
      </c>
      <c r="G132" s="27">
        <f t="shared" ref="G132:AC132" si="29">G131/$F$5</f>
        <v>0.125</v>
      </c>
      <c r="H132" s="27">
        <f t="shared" si="29"/>
        <v>0</v>
      </c>
      <c r="I132" s="27">
        <f t="shared" si="29"/>
        <v>0</v>
      </c>
      <c r="J132" s="27">
        <f t="shared" si="29"/>
        <v>0.5</v>
      </c>
      <c r="K132" s="27">
        <f t="shared" si="29"/>
        <v>0.4375</v>
      </c>
      <c r="L132" s="27">
        <f t="shared" si="29"/>
        <v>0</v>
      </c>
      <c r="M132" s="27">
        <f t="shared" si="29"/>
        <v>0</v>
      </c>
      <c r="N132" s="27">
        <f t="shared" si="29"/>
        <v>6.25E-2</v>
      </c>
      <c r="O132" s="27">
        <f t="shared" si="29"/>
        <v>0</v>
      </c>
      <c r="P132" s="27">
        <f t="shared" si="29"/>
        <v>6.25E-2</v>
      </c>
      <c r="Q132" s="27">
        <f t="shared" si="29"/>
        <v>0.125</v>
      </c>
      <c r="R132" s="27">
        <f t="shared" si="29"/>
        <v>0</v>
      </c>
      <c r="S132" s="27">
        <f t="shared" si="29"/>
        <v>0</v>
      </c>
      <c r="T132" s="27">
        <f t="shared" si="29"/>
        <v>0</v>
      </c>
      <c r="U132" s="27">
        <f t="shared" si="29"/>
        <v>0</v>
      </c>
      <c r="V132" s="27">
        <f t="shared" si="29"/>
        <v>0</v>
      </c>
      <c r="W132" s="27">
        <f t="shared" si="29"/>
        <v>0</v>
      </c>
      <c r="X132" s="27">
        <f t="shared" si="29"/>
        <v>0</v>
      </c>
      <c r="Y132" s="27">
        <f t="shared" si="29"/>
        <v>0</v>
      </c>
      <c r="Z132" s="27">
        <f t="shared" si="29"/>
        <v>0</v>
      </c>
      <c r="AA132" s="27">
        <f t="shared" si="29"/>
        <v>0</v>
      </c>
      <c r="AB132" s="27">
        <f t="shared" si="29"/>
        <v>0.9375</v>
      </c>
      <c r="AC132" s="27">
        <f t="shared" si="29"/>
        <v>0.6875</v>
      </c>
      <c r="AD132">
        <f t="shared" ref="AD132" si="30">AD131/16</f>
        <v>0</v>
      </c>
    </row>
    <row r="133" spans="2:39" x14ac:dyDescent="0.25">
      <c r="E133" s="35"/>
    </row>
    <row r="134" spans="2:39" x14ac:dyDescent="0.25">
      <c r="E134" s="35"/>
    </row>
    <row r="135" spans="2:39" x14ac:dyDescent="0.25">
      <c r="E135" s="35"/>
      <c r="F135" s="27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</row>
    <row r="136" spans="2:39" x14ac:dyDescent="0.25">
      <c r="E136" s="35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F136" s="57"/>
      <c r="AG136" s="55"/>
    </row>
    <row r="137" spans="2:39" x14ac:dyDescent="0.25">
      <c r="E137" s="35"/>
      <c r="AF137" s="55"/>
      <c r="AG137" s="55"/>
    </row>
    <row r="138" spans="2:39" x14ac:dyDescent="0.25">
      <c r="E138" s="35"/>
    </row>
    <row r="139" spans="2:39" x14ac:dyDescent="0.25">
      <c r="E139" s="35"/>
      <c r="AF139" s="55"/>
      <c r="AG139" s="55"/>
    </row>
    <row r="140" spans="2:39" x14ac:dyDescent="0.25">
      <c r="E140" s="35"/>
      <c r="AF140" s="45"/>
      <c r="AG140" s="45"/>
    </row>
    <row r="141" spans="2:39" x14ac:dyDescent="0.25">
      <c r="H141" s="62"/>
      <c r="L141" s="62"/>
      <c r="N141" s="62"/>
    </row>
    <row r="142" spans="2:39" x14ac:dyDescent="0.25">
      <c r="L142" s="62"/>
      <c r="N142" s="62"/>
      <c r="AF142" s="21"/>
    </row>
    <row r="143" spans="2:39" x14ac:dyDescent="0.25">
      <c r="E143" s="35" t="s">
        <v>44</v>
      </c>
      <c r="N143" s="62"/>
    </row>
    <row r="144" spans="2:39" x14ac:dyDescent="0.25">
      <c r="E144" s="35" t="s">
        <v>49</v>
      </c>
    </row>
    <row r="145" spans="5:21" x14ac:dyDescent="0.25">
      <c r="E145" s="35"/>
      <c r="K145" s="26"/>
      <c r="L145" s="26"/>
      <c r="M145" s="26"/>
      <c r="N145" s="26"/>
      <c r="O145" s="26"/>
    </row>
    <row r="146" spans="5:21" x14ac:dyDescent="0.25">
      <c r="T146" s="58"/>
      <c r="U146" s="58"/>
    </row>
    <row r="147" spans="5:21" x14ac:dyDescent="0.25">
      <c r="E147" s="35"/>
      <c r="T147" s="58"/>
      <c r="U147" s="58"/>
    </row>
    <row r="148" spans="5:21" x14ac:dyDescent="0.25">
      <c r="E148" s="35"/>
    </row>
    <row r="149" spans="5:21" x14ac:dyDescent="0.25">
      <c r="E149" s="35"/>
      <c r="Q149" s="58"/>
      <c r="R149" s="58"/>
      <c r="S149" s="58"/>
    </row>
    <row r="150" spans="5:21" x14ac:dyDescent="0.25">
      <c r="E150" s="35"/>
    </row>
    <row r="151" spans="5:21" x14ac:dyDescent="0.25">
      <c r="E151" s="35"/>
    </row>
    <row r="152" spans="5:21" x14ac:dyDescent="0.25">
      <c r="E152" s="35"/>
    </row>
    <row r="153" spans="5:21" x14ac:dyDescent="0.25">
      <c r="E153" s="35"/>
    </row>
    <row r="154" spans="5:21" x14ac:dyDescent="0.25">
      <c r="E154" s="35"/>
    </row>
    <row r="155" spans="5:21" x14ac:dyDescent="0.25">
      <c r="E155" s="35"/>
    </row>
  </sheetData>
  <sortState ref="E11:E61">
    <sortCondition ref="E11"/>
  </sortState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7"/>
  <sheetViews>
    <sheetView topLeftCell="V1" zoomScale="55" zoomScaleNormal="55" workbookViewId="0">
      <selection activeCell="AK58" sqref="AK58"/>
    </sheetView>
  </sheetViews>
  <sheetFormatPr baseColWidth="10" defaultRowHeight="15" x14ac:dyDescent="0.25"/>
  <cols>
    <col min="2" max="2" width="13.85546875" customWidth="1"/>
    <col min="3" max="3" width="11.5703125" bestFit="1" customWidth="1"/>
    <col min="4" max="5" width="11.5703125" customWidth="1"/>
    <col min="6" max="15" width="11.5703125" bestFit="1" customWidth="1"/>
    <col min="16" max="21" width="11.5703125" customWidth="1"/>
    <col min="22" max="25" width="11.5703125" bestFit="1" customWidth="1"/>
  </cols>
  <sheetData>
    <row r="1" spans="1:25" ht="15.75" thickBot="1" x14ac:dyDescent="0.3">
      <c r="A1" s="28" t="s">
        <v>39</v>
      </c>
      <c r="K1" s="37" t="s">
        <v>28</v>
      </c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9"/>
    </row>
    <row r="2" spans="1:25" x14ac:dyDescent="0.25">
      <c r="A2" t="s">
        <v>25</v>
      </c>
    </row>
    <row r="3" spans="1:25" x14ac:dyDescent="0.25">
      <c r="A3" s="41" t="s">
        <v>17</v>
      </c>
      <c r="B3">
        <f>daten!F131</f>
        <v>5</v>
      </c>
      <c r="C3">
        <f>daten!G131</f>
        <v>2</v>
      </c>
      <c r="D3">
        <f>daten!H131</f>
        <v>0</v>
      </c>
      <c r="E3">
        <f>daten!I131</f>
        <v>0</v>
      </c>
      <c r="F3">
        <f>daten!J131</f>
        <v>8</v>
      </c>
      <c r="G3">
        <f>daten!K131</f>
        <v>7</v>
      </c>
      <c r="H3">
        <f>daten!L131</f>
        <v>0</v>
      </c>
      <c r="I3">
        <f>daten!M131</f>
        <v>0</v>
      </c>
      <c r="J3">
        <f>daten!N131</f>
        <v>1</v>
      </c>
      <c r="K3">
        <f>daten!O131</f>
        <v>0</v>
      </c>
      <c r="L3">
        <f>daten!P131</f>
        <v>1</v>
      </c>
      <c r="M3">
        <f>daten!Q131</f>
        <v>2</v>
      </c>
      <c r="N3">
        <f>daten!R131</f>
        <v>0</v>
      </c>
      <c r="O3">
        <f>daten!S131</f>
        <v>0</v>
      </c>
      <c r="P3">
        <f>daten!T131</f>
        <v>0</v>
      </c>
      <c r="Q3">
        <f>daten!U131</f>
        <v>0</v>
      </c>
      <c r="R3">
        <f>daten!V131</f>
        <v>0</v>
      </c>
      <c r="S3">
        <f>daten!W131</f>
        <v>0</v>
      </c>
      <c r="T3">
        <f>daten!X131</f>
        <v>0</v>
      </c>
      <c r="U3">
        <f>daten!Y131</f>
        <v>0</v>
      </c>
      <c r="V3">
        <f>daten!Z131</f>
        <v>0</v>
      </c>
      <c r="W3">
        <f>daten!AA131</f>
        <v>0</v>
      </c>
      <c r="X3">
        <f>daten!AB131</f>
        <v>15</v>
      </c>
      <c r="Y3">
        <f>daten!AC131</f>
        <v>11</v>
      </c>
    </row>
    <row r="4" spans="1:25" x14ac:dyDescent="0.25">
      <c r="A4" s="40" t="s">
        <v>18</v>
      </c>
      <c r="B4">
        <f>daten!F63</f>
        <v>10</v>
      </c>
      <c r="C4">
        <f>daten!G63</f>
        <v>12</v>
      </c>
      <c r="D4">
        <f>daten!H63</f>
        <v>2</v>
      </c>
      <c r="E4">
        <f>daten!I63</f>
        <v>1</v>
      </c>
      <c r="F4">
        <f>daten!J63</f>
        <v>6</v>
      </c>
      <c r="G4">
        <f>daten!K63</f>
        <v>8</v>
      </c>
      <c r="H4">
        <f>daten!L63</f>
        <v>0</v>
      </c>
      <c r="I4">
        <f>daten!M63</f>
        <v>2</v>
      </c>
      <c r="J4">
        <f>daten!N63</f>
        <v>3</v>
      </c>
      <c r="K4">
        <f>daten!O63</f>
        <v>4</v>
      </c>
      <c r="L4">
        <f>daten!P63</f>
        <v>2</v>
      </c>
      <c r="M4">
        <f>daten!Q63</f>
        <v>2</v>
      </c>
      <c r="N4">
        <f>daten!R63</f>
        <v>0</v>
      </c>
      <c r="O4">
        <f>daten!S63</f>
        <v>0</v>
      </c>
      <c r="P4">
        <f>daten!T63</f>
        <v>0</v>
      </c>
      <c r="Q4">
        <f>daten!U63</f>
        <v>0</v>
      </c>
      <c r="R4">
        <f>daten!V63</f>
        <v>0</v>
      </c>
      <c r="S4">
        <f>daten!W63</f>
        <v>0</v>
      </c>
      <c r="T4">
        <f>daten!X63</f>
        <v>0</v>
      </c>
      <c r="U4">
        <f>daten!Y63</f>
        <v>0</v>
      </c>
      <c r="V4">
        <f>daten!Z63</f>
        <v>0</v>
      </c>
      <c r="W4">
        <f>daten!AA63</f>
        <v>0</v>
      </c>
      <c r="X4">
        <f>daten!AB63</f>
        <v>23</v>
      </c>
      <c r="Y4">
        <f>daten!AC63</f>
        <v>29</v>
      </c>
    </row>
    <row r="6" spans="1:25" x14ac:dyDescent="0.25">
      <c r="A6" s="41" t="s">
        <v>19</v>
      </c>
      <c r="B6" s="27">
        <f>daten!F132</f>
        <v>0.3125</v>
      </c>
      <c r="C6" s="27">
        <f>daten!G132</f>
        <v>0.125</v>
      </c>
      <c r="D6" s="27">
        <f>daten!H132</f>
        <v>0</v>
      </c>
      <c r="E6" s="27">
        <f>daten!I132</f>
        <v>0</v>
      </c>
      <c r="F6" s="27">
        <f>daten!J132</f>
        <v>0.5</v>
      </c>
      <c r="G6" s="27">
        <f>daten!K132</f>
        <v>0.4375</v>
      </c>
      <c r="H6" s="27">
        <f>daten!L132</f>
        <v>0</v>
      </c>
      <c r="I6" s="27">
        <f>daten!M132</f>
        <v>0</v>
      </c>
      <c r="J6" s="27">
        <f>daten!N132</f>
        <v>6.25E-2</v>
      </c>
      <c r="K6" s="27">
        <f>daten!O132</f>
        <v>0</v>
      </c>
      <c r="L6" s="27">
        <f>daten!P132</f>
        <v>6.25E-2</v>
      </c>
      <c r="M6" s="27">
        <f>daten!Q132</f>
        <v>0.125</v>
      </c>
      <c r="N6" s="27">
        <f>daten!R132</f>
        <v>0</v>
      </c>
      <c r="O6" s="27">
        <f>daten!S132</f>
        <v>0</v>
      </c>
      <c r="P6" s="27">
        <f>daten!T132</f>
        <v>0</v>
      </c>
      <c r="Q6" s="27">
        <f>daten!U132</f>
        <v>0</v>
      </c>
      <c r="R6" s="27">
        <f>daten!V132</f>
        <v>0</v>
      </c>
      <c r="S6" s="27">
        <f>daten!W132</f>
        <v>0</v>
      </c>
      <c r="T6" s="27">
        <f>daten!X132</f>
        <v>0</v>
      </c>
      <c r="U6" s="27">
        <f>daten!Y132</f>
        <v>0</v>
      </c>
      <c r="V6" s="27">
        <f>daten!Z132</f>
        <v>0</v>
      </c>
      <c r="W6" s="27">
        <f>daten!AA132</f>
        <v>0</v>
      </c>
      <c r="X6" s="27">
        <f>daten!AB132</f>
        <v>0.9375</v>
      </c>
      <c r="Y6" s="27">
        <f>daten!AC132</f>
        <v>0.6875</v>
      </c>
    </row>
    <row r="7" spans="1:25" x14ac:dyDescent="0.25">
      <c r="A7" s="40" t="s">
        <v>20</v>
      </c>
      <c r="B7" s="27">
        <f>daten!F64</f>
        <v>0.625</v>
      </c>
      <c r="C7" s="27">
        <f>daten!G64</f>
        <v>0.75</v>
      </c>
      <c r="D7" s="27">
        <f>daten!H64</f>
        <v>0.125</v>
      </c>
      <c r="E7" s="27">
        <f>daten!I64</f>
        <v>6.25E-2</v>
      </c>
      <c r="F7" s="27">
        <f>daten!J64</f>
        <v>0.375</v>
      </c>
      <c r="G7" s="27">
        <f>daten!K64</f>
        <v>0.5</v>
      </c>
      <c r="H7" s="27">
        <f>daten!L64</f>
        <v>0</v>
      </c>
      <c r="I7" s="27">
        <f>daten!M64</f>
        <v>0.125</v>
      </c>
      <c r="J7" s="27">
        <f>daten!N64</f>
        <v>0.1875</v>
      </c>
      <c r="K7" s="27">
        <f>daten!O64</f>
        <v>0.25</v>
      </c>
      <c r="L7" s="27">
        <f>daten!P64</f>
        <v>0.125</v>
      </c>
      <c r="M7" s="27">
        <f>daten!Q64</f>
        <v>0.125</v>
      </c>
      <c r="N7" s="27">
        <f>daten!R64</f>
        <v>0</v>
      </c>
      <c r="O7" s="27">
        <f>daten!S64</f>
        <v>0</v>
      </c>
      <c r="P7" s="27">
        <f>daten!T64</f>
        <v>0</v>
      </c>
      <c r="Q7" s="27">
        <f>daten!U64</f>
        <v>0</v>
      </c>
      <c r="R7" s="27">
        <f>daten!V64</f>
        <v>0</v>
      </c>
      <c r="S7" s="27">
        <f>daten!W64</f>
        <v>0</v>
      </c>
      <c r="T7" s="27">
        <f>daten!X64</f>
        <v>0</v>
      </c>
      <c r="U7" s="27">
        <f>daten!Y64</f>
        <v>0</v>
      </c>
      <c r="V7" s="27">
        <f>daten!Z64</f>
        <v>0</v>
      </c>
      <c r="W7" s="27">
        <f>daten!AA64</f>
        <v>0</v>
      </c>
      <c r="X7" s="27">
        <f>daten!AB64</f>
        <v>1.4375</v>
      </c>
      <c r="Y7" s="27">
        <f>daten!AC64</f>
        <v>1.8125</v>
      </c>
    </row>
    <row r="10" spans="1:25" x14ac:dyDescent="0.25">
      <c r="A10" s="28" t="s">
        <v>21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</row>
    <row r="11" spans="1:25" x14ac:dyDescent="0.25">
      <c r="A11" t="s">
        <v>16</v>
      </c>
      <c r="B11" s="27" t="str">
        <f>daten!F9</f>
        <v xml:space="preserve"> Licht ist eine Energieform. </v>
      </c>
      <c r="C11" s="27" t="str">
        <f>daten!G9</f>
        <v xml:space="preserve">Form of energy </v>
      </c>
      <c r="D11" s="27" t="str">
        <f>daten!H9</f>
        <v>Licht ist elektromagnetische Strahlung (bzw. Photonen=</v>
      </c>
      <c r="E11" s="27" t="str">
        <f>daten!I9</f>
        <v xml:space="preserve"> light is a electromagnetic radiation (resp. photons)</v>
      </c>
      <c r="F11" s="27" t="str">
        <f>daten!J9</f>
        <v>Es gibt verschiedene Arten von Licht (vgl. z.B. Lichtfarben, UV, IR)</v>
      </c>
      <c r="G11" s="27" t="str">
        <f>daten!K9</f>
        <v>There are different types of light (cf. e.g. light colours, UV, IR)</v>
      </c>
      <c r="H11" s="27" t="str">
        <f>daten!L9</f>
        <v>Die untersch. Lichtarten haben unterschiedliche Energiegehalte</v>
      </c>
      <c r="I11" s="27" t="str">
        <f>daten!M9</f>
        <v>Different types of light have different amounts of energy</v>
      </c>
      <c r="J11" s="27" t="str">
        <f>daten!N9</f>
        <v xml:space="preserve">Licht unterschiedlicher Wellenlänge ("Lichtarten")  hat verschiedene (physikalische, chemische und biologische) Wirkungen auf ein vorliegendes System. </v>
      </c>
      <c r="K11" s="27" t="str">
        <f>daten!O9</f>
        <v>Light of different wavelengths ("types of light") has different (physical, chemical, biological) effects on a system</v>
      </c>
      <c r="L11" s="27" t="str">
        <f>daten!P9</f>
        <v>Weißes Sonnenlicht besteht aus den bekannten Regenbogenfarben.</v>
      </c>
      <c r="M11" s="27" t="str">
        <f>daten!Q9</f>
        <v>White sunlight is a mixture/consists of the colours of the rainbow</v>
      </c>
      <c r="N11" s="27" t="str">
        <f>daten!R9</f>
        <v>Spektrum des sichtbaren Lichtes umfasst Strahlung der Wellenlängen zwischen 400 nm und 700 nm.</v>
      </c>
      <c r="O11" s="27" t="str">
        <f>daten!S9</f>
        <v>Visible light spectrum comprises radiation of the wavelengths between about 400 nm and 700 nm</v>
      </c>
      <c r="P11" s="27">
        <f>daten!T9</f>
        <v>0</v>
      </c>
      <c r="Q11" s="27">
        <f>daten!U9</f>
        <v>0</v>
      </c>
      <c r="R11" s="27">
        <f>daten!V9</f>
        <v>0</v>
      </c>
      <c r="S11" s="27">
        <f>daten!W9</f>
        <v>0</v>
      </c>
      <c r="T11" s="27">
        <f>daten!X9</f>
        <v>0</v>
      </c>
      <c r="U11" s="27">
        <f>daten!Y9</f>
        <v>0</v>
      </c>
      <c r="V11" s="27">
        <f>daten!Z9</f>
        <v>0</v>
      </c>
      <c r="W11" s="27">
        <f>daten!AA9</f>
        <v>0</v>
      </c>
      <c r="X11" s="27" t="s">
        <v>24</v>
      </c>
      <c r="Y11" s="27" t="s">
        <v>23</v>
      </c>
    </row>
    <row r="12" spans="1:25" x14ac:dyDescent="0.25">
      <c r="A12" s="41" t="str">
        <f>A6</f>
        <v>vt mittelw</v>
      </c>
      <c r="B12">
        <f t="shared" ref="B12:Y12" si="0">B6/B$14</f>
        <v>0.3125</v>
      </c>
      <c r="C12">
        <f t="shared" ref="C12:S12" si="1">C6/C$14</f>
        <v>0.125</v>
      </c>
      <c r="D12">
        <f t="shared" si="1"/>
        <v>0</v>
      </c>
      <c r="E12">
        <f t="shared" si="1"/>
        <v>0</v>
      </c>
      <c r="F12">
        <f t="shared" si="1"/>
        <v>0.5</v>
      </c>
      <c r="G12">
        <f t="shared" si="1"/>
        <v>0.4375</v>
      </c>
      <c r="H12">
        <f t="shared" si="1"/>
        <v>0</v>
      </c>
      <c r="I12">
        <f t="shared" si="1"/>
        <v>0</v>
      </c>
      <c r="J12">
        <f t="shared" si="1"/>
        <v>6.25E-2</v>
      </c>
      <c r="K12">
        <f t="shared" si="1"/>
        <v>0</v>
      </c>
      <c r="L12">
        <f t="shared" si="1"/>
        <v>6.25E-2</v>
      </c>
      <c r="M12">
        <f t="shared" si="1"/>
        <v>0.125</v>
      </c>
      <c r="N12">
        <f t="shared" si="1"/>
        <v>0</v>
      </c>
      <c r="O12">
        <f t="shared" si="1"/>
        <v>0</v>
      </c>
      <c r="P12" t="e">
        <f t="shared" si="1"/>
        <v>#DIV/0!</v>
      </c>
      <c r="Q12" t="e">
        <f t="shared" si="1"/>
        <v>#DIV/0!</v>
      </c>
      <c r="R12" t="e">
        <f t="shared" si="1"/>
        <v>#DIV/0!</v>
      </c>
      <c r="S12" t="e">
        <f t="shared" si="1"/>
        <v>#DIV/0!</v>
      </c>
      <c r="T12" t="e">
        <f t="shared" ref="T12:U12" si="2">T6/T$14</f>
        <v>#DIV/0!</v>
      </c>
      <c r="U12" t="e">
        <f t="shared" si="2"/>
        <v>#DIV/0!</v>
      </c>
      <c r="V12" t="e">
        <f t="shared" ref="V12:W12" si="3">V6/V$14</f>
        <v>#DIV/0!</v>
      </c>
      <c r="W12" t="e">
        <f t="shared" si="3"/>
        <v>#DIV/0!</v>
      </c>
      <c r="X12">
        <f t="shared" si="0"/>
        <v>0.13392857142857142</v>
      </c>
      <c r="Y12">
        <f t="shared" si="0"/>
        <v>9.8214285714285712E-2</v>
      </c>
    </row>
    <row r="13" spans="1:25" x14ac:dyDescent="0.25">
      <c r="A13" s="40" t="str">
        <f>A7</f>
        <v>nt mittelw</v>
      </c>
      <c r="B13">
        <f t="shared" ref="B13:Y13" si="4">B7/B$14</f>
        <v>0.625</v>
      </c>
      <c r="C13">
        <f t="shared" ref="C13:S13" si="5">C7/C$14</f>
        <v>0.75</v>
      </c>
      <c r="D13">
        <f t="shared" si="5"/>
        <v>0.125</v>
      </c>
      <c r="E13">
        <f t="shared" si="5"/>
        <v>6.25E-2</v>
      </c>
      <c r="F13">
        <f t="shared" si="5"/>
        <v>0.375</v>
      </c>
      <c r="G13">
        <f t="shared" si="5"/>
        <v>0.5</v>
      </c>
      <c r="H13">
        <f t="shared" si="5"/>
        <v>0</v>
      </c>
      <c r="I13">
        <f t="shared" si="5"/>
        <v>0.125</v>
      </c>
      <c r="J13">
        <f t="shared" si="5"/>
        <v>0.1875</v>
      </c>
      <c r="K13">
        <f t="shared" si="5"/>
        <v>0.25</v>
      </c>
      <c r="L13">
        <f t="shared" si="5"/>
        <v>0.125</v>
      </c>
      <c r="M13">
        <f t="shared" si="5"/>
        <v>0.125</v>
      </c>
      <c r="N13">
        <f t="shared" si="5"/>
        <v>0</v>
      </c>
      <c r="O13">
        <f t="shared" si="5"/>
        <v>0</v>
      </c>
      <c r="P13" t="e">
        <f t="shared" si="5"/>
        <v>#DIV/0!</v>
      </c>
      <c r="Q13" t="e">
        <f t="shared" si="5"/>
        <v>#DIV/0!</v>
      </c>
      <c r="R13" t="e">
        <f t="shared" si="5"/>
        <v>#DIV/0!</v>
      </c>
      <c r="S13" t="e">
        <f t="shared" si="5"/>
        <v>#DIV/0!</v>
      </c>
      <c r="T13" t="e">
        <f t="shared" ref="T13:U13" si="6">T7/T$14</f>
        <v>#DIV/0!</v>
      </c>
      <c r="U13" t="e">
        <f t="shared" si="6"/>
        <v>#DIV/0!</v>
      </c>
      <c r="V13" t="e">
        <f t="shared" ref="V13:W13" si="7">V7/V$14</f>
        <v>#DIV/0!</v>
      </c>
      <c r="W13" t="e">
        <f t="shared" si="7"/>
        <v>#DIV/0!</v>
      </c>
      <c r="X13">
        <f t="shared" si="4"/>
        <v>0.20535714285714285</v>
      </c>
      <c r="Y13">
        <f t="shared" si="4"/>
        <v>0.25892857142857145</v>
      </c>
    </row>
    <row r="14" spans="1:25" x14ac:dyDescent="0.25">
      <c r="A14" s="50" t="s">
        <v>22</v>
      </c>
      <c r="B14" s="50">
        <f>daten!F8</f>
        <v>1</v>
      </c>
      <c r="C14" s="50">
        <f>daten!G8</f>
        <v>1</v>
      </c>
      <c r="D14" s="50">
        <f>daten!H8</f>
        <v>1</v>
      </c>
      <c r="E14" s="50">
        <f>daten!I8</f>
        <v>1</v>
      </c>
      <c r="F14" s="50">
        <f>daten!J8</f>
        <v>1</v>
      </c>
      <c r="G14" s="50">
        <f>daten!K8</f>
        <v>1</v>
      </c>
      <c r="H14" s="50">
        <f>daten!L8</f>
        <v>1</v>
      </c>
      <c r="I14" s="50">
        <f>daten!M8</f>
        <v>1</v>
      </c>
      <c r="J14" s="50">
        <f>daten!N8</f>
        <v>1</v>
      </c>
      <c r="K14" s="50">
        <f>daten!O8</f>
        <v>1</v>
      </c>
      <c r="L14" s="50">
        <f>daten!P8</f>
        <v>1</v>
      </c>
      <c r="M14" s="50">
        <f>daten!Q8</f>
        <v>1</v>
      </c>
      <c r="N14" s="50">
        <f>daten!R8</f>
        <v>1</v>
      </c>
      <c r="O14" s="50">
        <f>daten!S8</f>
        <v>1</v>
      </c>
      <c r="P14" s="50">
        <f>daten!T8</f>
        <v>0</v>
      </c>
      <c r="Q14" s="50">
        <f>daten!U8</f>
        <v>0</v>
      </c>
      <c r="R14" s="50">
        <f>daten!V8</f>
        <v>0</v>
      </c>
      <c r="S14" s="50">
        <f>daten!W8</f>
        <v>0</v>
      </c>
      <c r="T14" s="50">
        <f>daten!X8</f>
        <v>0</v>
      </c>
      <c r="U14" s="50">
        <f>daten!Y8</f>
        <v>0</v>
      </c>
      <c r="V14" s="50">
        <f>daten!Z8</f>
        <v>0</v>
      </c>
      <c r="W14" s="50">
        <f>daten!AA8</f>
        <v>0</v>
      </c>
      <c r="X14" s="50">
        <f>daten!AB8</f>
        <v>7</v>
      </c>
      <c r="Y14" s="50">
        <f>daten!AC8</f>
        <v>7</v>
      </c>
    </row>
    <row r="15" spans="1:25" x14ac:dyDescent="0.25">
      <c r="B15" s="27"/>
      <c r="C15" s="27"/>
      <c r="D15" s="27"/>
      <c r="E15" s="27"/>
      <c r="F15" s="27"/>
      <c r="G15" s="27"/>
      <c r="H15" s="27"/>
      <c r="I15" s="27"/>
      <c r="J15" s="27"/>
      <c r="K15" s="27"/>
    </row>
    <row r="16" spans="1:25" x14ac:dyDescent="0.25">
      <c r="B16" s="27"/>
      <c r="C16" s="27"/>
      <c r="D16" s="27"/>
      <c r="E16" s="27"/>
      <c r="F16" s="27"/>
      <c r="G16" s="27"/>
      <c r="H16" s="27"/>
      <c r="I16" s="27"/>
      <c r="J16" s="27"/>
      <c r="K16" s="27"/>
    </row>
    <row r="18" spans="1:25" s="28" customFormat="1" x14ac:dyDescent="0.25">
      <c r="A18" s="28" t="s">
        <v>40</v>
      </c>
    </row>
    <row r="19" spans="1:25" x14ac:dyDescent="0.25">
      <c r="A19" s="41">
        <f>daten!E133</f>
        <v>0</v>
      </c>
      <c r="B19" s="22">
        <f>daten!F133</f>
        <v>0</v>
      </c>
      <c r="C19" s="22">
        <f>daten!G133</f>
        <v>0</v>
      </c>
      <c r="D19" s="22">
        <f>daten!H133</f>
        <v>0</v>
      </c>
      <c r="E19" s="22">
        <f>daten!I133</f>
        <v>0</v>
      </c>
      <c r="F19" s="22">
        <f>daten!J133</f>
        <v>0</v>
      </c>
      <c r="G19" s="22">
        <f>daten!K133</f>
        <v>0</v>
      </c>
      <c r="H19" s="22">
        <f>daten!L133</f>
        <v>0</v>
      </c>
      <c r="I19" s="22">
        <f>daten!M133</f>
        <v>0</v>
      </c>
      <c r="J19" s="22">
        <f>daten!N133</f>
        <v>0</v>
      </c>
      <c r="K19" s="22">
        <f>daten!O133</f>
        <v>0</v>
      </c>
      <c r="L19" s="22">
        <f>daten!P133</f>
        <v>0</v>
      </c>
      <c r="M19" s="22">
        <f>daten!Q133</f>
        <v>0</v>
      </c>
      <c r="N19" s="22">
        <f>daten!R133</f>
        <v>0</v>
      </c>
      <c r="O19" s="22">
        <f>daten!S133</f>
        <v>0</v>
      </c>
      <c r="P19" s="22">
        <f>daten!T133</f>
        <v>0</v>
      </c>
      <c r="Q19" s="22">
        <f>daten!U133</f>
        <v>0</v>
      </c>
      <c r="R19" s="22">
        <f>daten!V133</f>
        <v>0</v>
      </c>
      <c r="S19" s="22">
        <f>daten!W133</f>
        <v>0</v>
      </c>
      <c r="T19" s="22">
        <f>daten!X133</f>
        <v>0</v>
      </c>
      <c r="U19" s="22">
        <f>daten!Y133</f>
        <v>0</v>
      </c>
      <c r="V19" s="22">
        <f>daten!Z133</f>
        <v>0</v>
      </c>
      <c r="W19" s="22">
        <f>daten!AA133</f>
        <v>0</v>
      </c>
      <c r="X19" s="22">
        <f>daten!AB133</f>
        <v>0</v>
      </c>
      <c r="Y19" s="22">
        <f>daten!AC133</f>
        <v>0</v>
      </c>
    </row>
    <row r="20" spans="1:25" x14ac:dyDescent="0.25">
      <c r="A20" s="40">
        <f>daten!E65</f>
        <v>0</v>
      </c>
      <c r="B20" s="22">
        <f>daten!F65</f>
        <v>0</v>
      </c>
      <c r="C20" s="22">
        <f>daten!G65</f>
        <v>0</v>
      </c>
      <c r="D20" s="22">
        <f>daten!H65</f>
        <v>0</v>
      </c>
      <c r="E20" s="22">
        <f>daten!I65</f>
        <v>0</v>
      </c>
      <c r="F20" s="22">
        <f>daten!J65</f>
        <v>0</v>
      </c>
      <c r="G20" s="22">
        <f>daten!K65</f>
        <v>0</v>
      </c>
      <c r="H20" s="22">
        <f>daten!L65</f>
        <v>0</v>
      </c>
      <c r="I20" s="22">
        <f>daten!M65</f>
        <v>0</v>
      </c>
      <c r="J20" s="22">
        <f>daten!N65</f>
        <v>0</v>
      </c>
      <c r="K20" s="22">
        <f>daten!O65</f>
        <v>0</v>
      </c>
      <c r="L20" s="22">
        <f>daten!P65</f>
        <v>0</v>
      </c>
      <c r="M20" s="22">
        <f>daten!Q65</f>
        <v>0</v>
      </c>
      <c r="N20" s="22">
        <f>daten!R65</f>
        <v>0</v>
      </c>
      <c r="O20" s="22">
        <f>daten!S65</f>
        <v>0</v>
      </c>
      <c r="P20" s="22">
        <f>daten!T65</f>
        <v>0</v>
      </c>
      <c r="Q20" s="22">
        <f>daten!U65</f>
        <v>0</v>
      </c>
      <c r="R20" s="22">
        <f>daten!V65</f>
        <v>0</v>
      </c>
      <c r="S20" s="22">
        <f>daten!W65</f>
        <v>0</v>
      </c>
      <c r="T20" s="22">
        <f>daten!X65</f>
        <v>0</v>
      </c>
      <c r="U20" s="22">
        <f>daten!Y65</f>
        <v>0</v>
      </c>
      <c r="V20" s="22">
        <f>daten!Z65</f>
        <v>0</v>
      </c>
      <c r="W20" s="22">
        <f>daten!AA65</f>
        <v>0</v>
      </c>
      <c r="X20" s="22">
        <f>daten!AB65</f>
        <v>0</v>
      </c>
      <c r="Y20" s="22">
        <f>daten!AC65</f>
        <v>0</v>
      </c>
    </row>
    <row r="21" spans="1:25" x14ac:dyDescent="0.25"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</row>
    <row r="22" spans="1:25" x14ac:dyDescent="0.25">
      <c r="A22" s="41">
        <f>daten!E134</f>
        <v>0</v>
      </c>
      <c r="B22" s="22">
        <f>daten!F134</f>
        <v>0</v>
      </c>
      <c r="C22" s="22">
        <f>daten!G134</f>
        <v>0</v>
      </c>
      <c r="D22" s="22">
        <f>daten!H134</f>
        <v>0</v>
      </c>
      <c r="E22" s="22">
        <f>daten!I134</f>
        <v>0</v>
      </c>
      <c r="F22" s="22">
        <f>daten!J134</f>
        <v>0</v>
      </c>
      <c r="G22" s="22">
        <f>daten!K134</f>
        <v>0</v>
      </c>
      <c r="H22" s="22">
        <f>daten!L134</f>
        <v>0</v>
      </c>
      <c r="I22" s="22">
        <f>daten!M134</f>
        <v>0</v>
      </c>
      <c r="J22" s="22">
        <f>daten!N134</f>
        <v>0</v>
      </c>
      <c r="K22" s="22">
        <f>daten!O134</f>
        <v>0</v>
      </c>
      <c r="L22" s="22">
        <f>daten!P134</f>
        <v>0</v>
      </c>
      <c r="M22" s="22">
        <f>daten!Q134</f>
        <v>0</v>
      </c>
      <c r="N22" s="22">
        <f>daten!R134</f>
        <v>0</v>
      </c>
      <c r="O22" s="22">
        <f>daten!S134</f>
        <v>0</v>
      </c>
      <c r="P22" s="22">
        <f>daten!T134</f>
        <v>0</v>
      </c>
      <c r="Q22" s="22">
        <f>daten!U134</f>
        <v>0</v>
      </c>
      <c r="R22" s="22">
        <f>daten!V134</f>
        <v>0</v>
      </c>
      <c r="S22" s="22">
        <f>daten!W134</f>
        <v>0</v>
      </c>
      <c r="T22" s="22">
        <f>daten!X134</f>
        <v>0</v>
      </c>
      <c r="U22" s="22">
        <f>daten!Y134</f>
        <v>0</v>
      </c>
      <c r="V22" s="22">
        <f>daten!Z134</f>
        <v>0</v>
      </c>
      <c r="W22" s="22">
        <f>daten!AA134</f>
        <v>0</v>
      </c>
      <c r="X22" s="22">
        <f>daten!AB134</f>
        <v>0</v>
      </c>
      <c r="Y22" s="22">
        <f>daten!AC134</f>
        <v>0</v>
      </c>
    </row>
    <row r="23" spans="1:25" x14ac:dyDescent="0.25">
      <c r="A23" s="40">
        <f>daten!E66</f>
        <v>0</v>
      </c>
      <c r="B23" s="22">
        <f>daten!F66</f>
        <v>0</v>
      </c>
      <c r="C23" s="22">
        <f>daten!G66</f>
        <v>0</v>
      </c>
      <c r="D23" s="22">
        <f>daten!H66</f>
        <v>0</v>
      </c>
      <c r="E23" s="22">
        <f>daten!I66</f>
        <v>0</v>
      </c>
      <c r="F23" s="22">
        <f>daten!J66</f>
        <v>0</v>
      </c>
      <c r="G23" s="22">
        <f>daten!K66</f>
        <v>0</v>
      </c>
      <c r="H23" s="22">
        <f>daten!L66</f>
        <v>0</v>
      </c>
      <c r="I23" s="22">
        <f>daten!M66</f>
        <v>0</v>
      </c>
      <c r="J23" s="22">
        <f>daten!N66</f>
        <v>0</v>
      </c>
      <c r="K23" s="22">
        <f>daten!O66</f>
        <v>0</v>
      </c>
      <c r="L23" s="22">
        <f>daten!P66</f>
        <v>0</v>
      </c>
      <c r="M23" s="22">
        <f>daten!Q66</f>
        <v>0</v>
      </c>
      <c r="N23" s="22">
        <f>daten!R66</f>
        <v>0</v>
      </c>
      <c r="O23" s="22">
        <f>daten!S66</f>
        <v>0</v>
      </c>
      <c r="P23" s="22">
        <f>daten!T66</f>
        <v>0</v>
      </c>
      <c r="Q23" s="22">
        <f>daten!U66</f>
        <v>0</v>
      </c>
      <c r="R23" s="22">
        <f>daten!V66</f>
        <v>0</v>
      </c>
      <c r="S23" s="22">
        <f>daten!W66</f>
        <v>0</v>
      </c>
      <c r="T23" s="22">
        <f>daten!X66</f>
        <v>0</v>
      </c>
      <c r="U23" s="22">
        <f>daten!Y66</f>
        <v>0</v>
      </c>
      <c r="V23" s="22">
        <f>daten!Z66</f>
        <v>0</v>
      </c>
      <c r="W23" s="22">
        <f>daten!AA66</f>
        <v>0</v>
      </c>
      <c r="X23" s="22">
        <f>daten!AB66</f>
        <v>0</v>
      </c>
      <c r="Y23" s="22">
        <f>daten!AC66</f>
        <v>0</v>
      </c>
    </row>
    <row r="26" spans="1:25" x14ac:dyDescent="0.25">
      <c r="A26" s="28" t="s">
        <v>21</v>
      </c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</row>
    <row r="27" spans="1:25" x14ac:dyDescent="0.25">
      <c r="A27" t="s">
        <v>16</v>
      </c>
      <c r="B27" s="27" t="str">
        <f>B11</f>
        <v xml:space="preserve"> Licht ist eine Energieform. </v>
      </c>
      <c r="C27" s="27" t="str">
        <f t="shared" ref="C27:U27" si="8">C11</f>
        <v xml:space="preserve">Form of energy </v>
      </c>
      <c r="D27" s="27" t="str">
        <f t="shared" si="8"/>
        <v>Licht ist elektromagnetische Strahlung (bzw. Photonen=</v>
      </c>
      <c r="E27" s="27" t="str">
        <f t="shared" si="8"/>
        <v xml:space="preserve"> light is a electromagnetic radiation (resp. photons)</v>
      </c>
      <c r="F27" s="27" t="str">
        <f t="shared" si="8"/>
        <v>Es gibt verschiedene Arten von Licht (vgl. z.B. Lichtfarben, UV, IR)</v>
      </c>
      <c r="G27" s="27" t="str">
        <f t="shared" si="8"/>
        <v>There are different types of light (cf. e.g. light colours, UV, IR)</v>
      </c>
      <c r="H27" s="27" t="str">
        <f t="shared" si="8"/>
        <v>Die untersch. Lichtarten haben unterschiedliche Energiegehalte</v>
      </c>
      <c r="I27" s="27" t="str">
        <f t="shared" si="8"/>
        <v>Different types of light have different amounts of energy</v>
      </c>
      <c r="J27" s="27" t="str">
        <f t="shared" si="8"/>
        <v xml:space="preserve">Licht unterschiedlicher Wellenlänge ("Lichtarten")  hat verschiedene (physikalische, chemische und biologische) Wirkungen auf ein vorliegendes System. </v>
      </c>
      <c r="K27" s="27" t="str">
        <f t="shared" si="8"/>
        <v>Light of different wavelengths ("types of light") has different (physical, chemical, biological) effects on a system</v>
      </c>
      <c r="L27" s="27" t="str">
        <f t="shared" si="8"/>
        <v>Weißes Sonnenlicht besteht aus den bekannten Regenbogenfarben.</v>
      </c>
      <c r="M27" s="27" t="str">
        <f t="shared" si="8"/>
        <v>White sunlight is a mixture/consists of the colours of the rainbow</v>
      </c>
      <c r="N27" s="27" t="str">
        <f t="shared" si="8"/>
        <v>Spektrum des sichtbaren Lichtes umfasst Strahlung der Wellenlängen zwischen 400 nm und 700 nm.</v>
      </c>
      <c r="O27" s="27" t="str">
        <f t="shared" si="8"/>
        <v>Visible light spectrum comprises radiation of the wavelengths between about 400 nm and 700 nm</v>
      </c>
      <c r="P27" s="27">
        <f t="shared" si="8"/>
        <v>0</v>
      </c>
      <c r="Q27" s="27">
        <f t="shared" si="8"/>
        <v>0</v>
      </c>
      <c r="R27" s="27">
        <f t="shared" si="8"/>
        <v>0</v>
      </c>
      <c r="S27" s="27">
        <f t="shared" si="8"/>
        <v>0</v>
      </c>
      <c r="T27" s="27">
        <f t="shared" si="8"/>
        <v>0</v>
      </c>
      <c r="U27" s="27">
        <f t="shared" si="8"/>
        <v>0</v>
      </c>
      <c r="V27" s="27">
        <f t="shared" ref="V27:W27" si="9">V11</f>
        <v>0</v>
      </c>
      <c r="W27" s="27">
        <f t="shared" si="9"/>
        <v>0</v>
      </c>
      <c r="X27" s="27" t="str">
        <f t="shared" ref="X27:Y27" si="10">X11</f>
        <v>Summe Deutsch</v>
      </c>
      <c r="Y27" s="27" t="str">
        <f t="shared" si="10"/>
        <v>Sum English</v>
      </c>
    </row>
    <row r="28" spans="1:25" x14ac:dyDescent="0.25">
      <c r="A28" s="41">
        <f>A22</f>
        <v>0</v>
      </c>
      <c r="B28">
        <f t="shared" ref="B28:Y28" si="11">B22/B$30</f>
        <v>0</v>
      </c>
      <c r="C28">
        <f t="shared" ref="C28:U28" si="12">C22/C$30</f>
        <v>0</v>
      </c>
      <c r="D28">
        <f t="shared" si="12"/>
        <v>0</v>
      </c>
      <c r="E28">
        <f t="shared" si="12"/>
        <v>0</v>
      </c>
      <c r="F28">
        <f t="shared" si="12"/>
        <v>0</v>
      </c>
      <c r="G28">
        <f t="shared" si="12"/>
        <v>0</v>
      </c>
      <c r="H28">
        <f t="shared" si="12"/>
        <v>0</v>
      </c>
      <c r="I28">
        <f t="shared" si="12"/>
        <v>0</v>
      </c>
      <c r="J28">
        <f t="shared" si="12"/>
        <v>0</v>
      </c>
      <c r="K28">
        <f t="shared" si="12"/>
        <v>0</v>
      </c>
      <c r="L28">
        <f t="shared" si="12"/>
        <v>0</v>
      </c>
      <c r="M28">
        <f t="shared" si="12"/>
        <v>0</v>
      </c>
      <c r="N28">
        <f t="shared" si="12"/>
        <v>0</v>
      </c>
      <c r="O28">
        <f t="shared" si="12"/>
        <v>0</v>
      </c>
      <c r="P28" t="e">
        <f t="shared" si="12"/>
        <v>#DIV/0!</v>
      </c>
      <c r="Q28" t="e">
        <f t="shared" si="12"/>
        <v>#DIV/0!</v>
      </c>
      <c r="R28" t="e">
        <f t="shared" si="12"/>
        <v>#DIV/0!</v>
      </c>
      <c r="S28" t="e">
        <f t="shared" si="12"/>
        <v>#DIV/0!</v>
      </c>
      <c r="T28" t="e">
        <f t="shared" si="12"/>
        <v>#DIV/0!</v>
      </c>
      <c r="U28" t="e">
        <f t="shared" si="12"/>
        <v>#DIV/0!</v>
      </c>
      <c r="V28" t="e">
        <f t="shared" ref="V28:W28" si="13">V22/V$30</f>
        <v>#DIV/0!</v>
      </c>
      <c r="W28" t="e">
        <f t="shared" si="13"/>
        <v>#DIV/0!</v>
      </c>
      <c r="X28">
        <f t="shared" si="11"/>
        <v>0</v>
      </c>
      <c r="Y28">
        <f t="shared" si="11"/>
        <v>0</v>
      </c>
    </row>
    <row r="29" spans="1:25" x14ac:dyDescent="0.25">
      <c r="A29" s="40">
        <f>A23</f>
        <v>0</v>
      </c>
      <c r="B29">
        <f t="shared" ref="B29:Y29" si="14">B23/B$30</f>
        <v>0</v>
      </c>
      <c r="C29">
        <f t="shared" ref="C29:U29" si="15">C23/C$30</f>
        <v>0</v>
      </c>
      <c r="D29">
        <f t="shared" si="15"/>
        <v>0</v>
      </c>
      <c r="E29">
        <f t="shared" si="15"/>
        <v>0</v>
      </c>
      <c r="F29">
        <f t="shared" si="15"/>
        <v>0</v>
      </c>
      <c r="G29">
        <f t="shared" si="15"/>
        <v>0</v>
      </c>
      <c r="H29">
        <f t="shared" si="15"/>
        <v>0</v>
      </c>
      <c r="I29">
        <f t="shared" si="15"/>
        <v>0</v>
      </c>
      <c r="J29">
        <f t="shared" si="15"/>
        <v>0</v>
      </c>
      <c r="K29">
        <f t="shared" si="15"/>
        <v>0</v>
      </c>
      <c r="L29">
        <f t="shared" si="15"/>
        <v>0</v>
      </c>
      <c r="M29">
        <f t="shared" si="15"/>
        <v>0</v>
      </c>
      <c r="N29">
        <f t="shared" si="15"/>
        <v>0</v>
      </c>
      <c r="O29">
        <f t="shared" si="15"/>
        <v>0</v>
      </c>
      <c r="P29" t="e">
        <f t="shared" si="15"/>
        <v>#DIV/0!</v>
      </c>
      <c r="Q29" t="e">
        <f t="shared" si="15"/>
        <v>#DIV/0!</v>
      </c>
      <c r="R29" t="e">
        <f t="shared" si="15"/>
        <v>#DIV/0!</v>
      </c>
      <c r="S29" t="e">
        <f t="shared" si="15"/>
        <v>#DIV/0!</v>
      </c>
      <c r="T29" t="e">
        <f t="shared" si="15"/>
        <v>#DIV/0!</v>
      </c>
      <c r="U29" t="e">
        <f t="shared" si="15"/>
        <v>#DIV/0!</v>
      </c>
      <c r="V29" t="e">
        <f t="shared" ref="V29:W29" si="16">V23/V$30</f>
        <v>#DIV/0!</v>
      </c>
      <c r="W29" t="e">
        <f t="shared" si="16"/>
        <v>#DIV/0!</v>
      </c>
      <c r="X29">
        <f t="shared" si="14"/>
        <v>0</v>
      </c>
      <c r="Y29">
        <f t="shared" si="14"/>
        <v>0</v>
      </c>
    </row>
    <row r="30" spans="1:25" x14ac:dyDescent="0.25">
      <c r="A30" s="50" t="s">
        <v>22</v>
      </c>
      <c r="B30" s="50">
        <f>B14</f>
        <v>1</v>
      </c>
      <c r="C30" s="50">
        <f t="shared" ref="C30:U30" si="17">C14</f>
        <v>1</v>
      </c>
      <c r="D30" s="50">
        <f t="shared" si="17"/>
        <v>1</v>
      </c>
      <c r="E30" s="50">
        <f t="shared" si="17"/>
        <v>1</v>
      </c>
      <c r="F30" s="50">
        <f t="shared" si="17"/>
        <v>1</v>
      </c>
      <c r="G30" s="50">
        <f t="shared" si="17"/>
        <v>1</v>
      </c>
      <c r="H30" s="50">
        <f t="shared" si="17"/>
        <v>1</v>
      </c>
      <c r="I30" s="50">
        <f t="shared" si="17"/>
        <v>1</v>
      </c>
      <c r="J30" s="50">
        <f t="shared" si="17"/>
        <v>1</v>
      </c>
      <c r="K30" s="50">
        <f t="shared" si="17"/>
        <v>1</v>
      </c>
      <c r="L30" s="50">
        <f t="shared" si="17"/>
        <v>1</v>
      </c>
      <c r="M30" s="50">
        <f t="shared" si="17"/>
        <v>1</v>
      </c>
      <c r="N30" s="50">
        <f t="shared" si="17"/>
        <v>1</v>
      </c>
      <c r="O30" s="50">
        <f t="shared" si="17"/>
        <v>1</v>
      </c>
      <c r="P30" s="50">
        <f t="shared" si="17"/>
        <v>0</v>
      </c>
      <c r="Q30" s="50">
        <f t="shared" si="17"/>
        <v>0</v>
      </c>
      <c r="R30" s="50">
        <f t="shared" si="17"/>
        <v>0</v>
      </c>
      <c r="S30" s="50">
        <f t="shared" si="17"/>
        <v>0</v>
      </c>
      <c r="T30" s="50">
        <f t="shared" si="17"/>
        <v>0</v>
      </c>
      <c r="U30" s="50">
        <f t="shared" si="17"/>
        <v>0</v>
      </c>
      <c r="V30" s="50">
        <f t="shared" ref="V30:W30" si="18">V14</f>
        <v>0</v>
      </c>
      <c r="W30" s="50">
        <f t="shared" si="18"/>
        <v>0</v>
      </c>
      <c r="X30" s="50">
        <f t="shared" ref="X30:Y30" si="19">X14</f>
        <v>7</v>
      </c>
      <c r="Y30" s="50">
        <f t="shared" si="19"/>
        <v>7</v>
      </c>
    </row>
    <row r="31" spans="1:25" x14ac:dyDescent="0.25"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</row>
    <row r="32" spans="1:25" x14ac:dyDescent="0.25"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</row>
    <row r="33" spans="1:25" x14ac:dyDescent="0.25">
      <c r="A33" s="28" t="s">
        <v>41</v>
      </c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</row>
    <row r="34" spans="1:25" x14ac:dyDescent="0.25">
      <c r="A34">
        <f>daten!E137</f>
        <v>0</v>
      </c>
      <c r="B34">
        <f>daten!F137</f>
        <v>0</v>
      </c>
      <c r="C34">
        <f>daten!G137</f>
        <v>0</v>
      </c>
      <c r="D34">
        <f>daten!H137</f>
        <v>0</v>
      </c>
      <c r="E34">
        <f>daten!I137</f>
        <v>0</v>
      </c>
      <c r="F34">
        <f>daten!J137</f>
        <v>0</v>
      </c>
      <c r="G34">
        <f>daten!K137</f>
        <v>0</v>
      </c>
      <c r="H34">
        <f>daten!L137</f>
        <v>0</v>
      </c>
      <c r="I34">
        <f>daten!M137</f>
        <v>0</v>
      </c>
      <c r="J34">
        <f>daten!N137</f>
        <v>0</v>
      </c>
      <c r="K34">
        <f>daten!O137</f>
        <v>0</v>
      </c>
      <c r="L34">
        <f>daten!P137</f>
        <v>0</v>
      </c>
      <c r="M34">
        <f>daten!Q137</f>
        <v>0</v>
      </c>
      <c r="N34">
        <f>daten!R137</f>
        <v>0</v>
      </c>
      <c r="O34">
        <f>daten!S137</f>
        <v>0</v>
      </c>
      <c r="P34">
        <f>daten!T137</f>
        <v>0</v>
      </c>
      <c r="Q34">
        <f>daten!U137</f>
        <v>0</v>
      </c>
      <c r="R34">
        <f>daten!V137</f>
        <v>0</v>
      </c>
      <c r="S34">
        <f>daten!W137</f>
        <v>0</v>
      </c>
      <c r="T34">
        <f>daten!X137</f>
        <v>0</v>
      </c>
      <c r="U34">
        <f>daten!Y137</f>
        <v>0</v>
      </c>
      <c r="V34">
        <f>daten!Z137</f>
        <v>0</v>
      </c>
      <c r="W34">
        <f>daten!AA137</f>
        <v>0</v>
      </c>
      <c r="X34">
        <f>daten!AB137</f>
        <v>0</v>
      </c>
      <c r="Y34">
        <f>daten!AC137</f>
        <v>0</v>
      </c>
    </row>
    <row r="35" spans="1:25" x14ac:dyDescent="0.25">
      <c r="A35">
        <f>daten!E69</f>
        <v>0</v>
      </c>
      <c r="B35">
        <f>daten!F69</f>
        <v>0</v>
      </c>
      <c r="C35">
        <f>daten!G69</f>
        <v>0</v>
      </c>
      <c r="D35">
        <f>daten!H69</f>
        <v>0</v>
      </c>
      <c r="E35">
        <f>daten!I69</f>
        <v>0</v>
      </c>
      <c r="F35">
        <f>daten!J69</f>
        <v>0</v>
      </c>
      <c r="G35">
        <f>daten!K69</f>
        <v>0</v>
      </c>
      <c r="H35">
        <f>daten!L69</f>
        <v>0</v>
      </c>
      <c r="I35">
        <f>daten!M69</f>
        <v>0</v>
      </c>
      <c r="J35">
        <f>daten!N69</f>
        <v>0</v>
      </c>
      <c r="K35">
        <f>daten!O69</f>
        <v>0</v>
      </c>
      <c r="L35">
        <f>daten!P69</f>
        <v>0</v>
      </c>
      <c r="M35">
        <f>daten!Q69</f>
        <v>0</v>
      </c>
      <c r="N35">
        <f>daten!R69</f>
        <v>0</v>
      </c>
      <c r="O35">
        <f>daten!S69</f>
        <v>0</v>
      </c>
      <c r="P35">
        <f>daten!T69</f>
        <v>0</v>
      </c>
      <c r="Q35">
        <f>daten!U69</f>
        <v>0</v>
      </c>
      <c r="R35">
        <f>daten!V69</f>
        <v>0</v>
      </c>
      <c r="S35">
        <f>daten!W69</f>
        <v>0</v>
      </c>
      <c r="T35">
        <f>daten!X69</f>
        <v>0</v>
      </c>
      <c r="U35">
        <f>daten!Y69</f>
        <v>0</v>
      </c>
      <c r="V35">
        <f>daten!Z69</f>
        <v>0</v>
      </c>
      <c r="W35">
        <f>daten!AA69</f>
        <v>0</v>
      </c>
      <c r="X35">
        <f>daten!AB69</f>
        <v>0</v>
      </c>
      <c r="Y35">
        <f>daten!AC69</f>
        <v>0</v>
      </c>
    </row>
    <row r="37" spans="1:25" x14ac:dyDescent="0.25">
      <c r="A37">
        <f>daten!E138</f>
        <v>0</v>
      </c>
      <c r="B37">
        <f>daten!F138</f>
        <v>0</v>
      </c>
      <c r="C37">
        <f>daten!G138</f>
        <v>0</v>
      </c>
      <c r="D37">
        <f>daten!H138</f>
        <v>0</v>
      </c>
      <c r="E37">
        <f>daten!I138</f>
        <v>0</v>
      </c>
      <c r="F37">
        <f>daten!J138</f>
        <v>0</v>
      </c>
      <c r="G37">
        <f>daten!K138</f>
        <v>0</v>
      </c>
      <c r="H37">
        <f>daten!L138</f>
        <v>0</v>
      </c>
      <c r="I37">
        <f>daten!M138</f>
        <v>0</v>
      </c>
      <c r="J37">
        <f>daten!N138</f>
        <v>0</v>
      </c>
      <c r="K37">
        <f>daten!O138</f>
        <v>0</v>
      </c>
      <c r="L37">
        <f>daten!P138</f>
        <v>0</v>
      </c>
      <c r="M37">
        <f>daten!Q138</f>
        <v>0</v>
      </c>
      <c r="N37">
        <f>daten!R138</f>
        <v>0</v>
      </c>
      <c r="O37">
        <f>daten!S138</f>
        <v>0</v>
      </c>
      <c r="P37">
        <f>daten!T138</f>
        <v>0</v>
      </c>
      <c r="Q37">
        <f>daten!U138</f>
        <v>0</v>
      </c>
      <c r="R37">
        <f>daten!V138</f>
        <v>0</v>
      </c>
      <c r="S37">
        <f>daten!W138</f>
        <v>0</v>
      </c>
      <c r="T37">
        <f>daten!X138</f>
        <v>0</v>
      </c>
      <c r="U37">
        <f>daten!Y138</f>
        <v>0</v>
      </c>
      <c r="V37">
        <f>daten!Z138</f>
        <v>0</v>
      </c>
      <c r="W37">
        <f>daten!AA138</f>
        <v>0</v>
      </c>
      <c r="X37">
        <f>daten!AB138</f>
        <v>0</v>
      </c>
      <c r="Y37">
        <f>daten!AC138</f>
        <v>0</v>
      </c>
    </row>
    <row r="38" spans="1:25" x14ac:dyDescent="0.25">
      <c r="A38">
        <f>daten!E70</f>
        <v>0</v>
      </c>
      <c r="B38">
        <f>daten!F70</f>
        <v>0</v>
      </c>
      <c r="C38">
        <f>daten!G70</f>
        <v>0</v>
      </c>
      <c r="D38">
        <f>daten!H70</f>
        <v>0</v>
      </c>
      <c r="E38">
        <f>daten!I70</f>
        <v>0</v>
      </c>
      <c r="F38">
        <f>daten!J70</f>
        <v>0</v>
      </c>
      <c r="G38">
        <f>daten!K70</f>
        <v>0</v>
      </c>
      <c r="H38">
        <f>daten!L70</f>
        <v>0</v>
      </c>
      <c r="I38">
        <f>daten!M70</f>
        <v>0</v>
      </c>
      <c r="J38">
        <f>daten!N70</f>
        <v>0</v>
      </c>
      <c r="K38">
        <f>daten!O70</f>
        <v>0</v>
      </c>
      <c r="L38">
        <f>daten!P70</f>
        <v>0</v>
      </c>
      <c r="M38">
        <f>daten!Q70</f>
        <v>0</v>
      </c>
      <c r="N38">
        <f>daten!R70</f>
        <v>0</v>
      </c>
      <c r="O38">
        <f>daten!S70</f>
        <v>0</v>
      </c>
      <c r="P38">
        <f>daten!T70</f>
        <v>0</v>
      </c>
      <c r="Q38">
        <f>daten!U70</f>
        <v>0</v>
      </c>
      <c r="R38">
        <f>daten!V70</f>
        <v>0</v>
      </c>
      <c r="S38">
        <f>daten!W70</f>
        <v>0</v>
      </c>
      <c r="T38">
        <f>daten!X70</f>
        <v>0</v>
      </c>
      <c r="U38">
        <f>daten!Y70</f>
        <v>0</v>
      </c>
      <c r="V38">
        <f>daten!Z70</f>
        <v>0</v>
      </c>
      <c r="W38">
        <f>daten!AA70</f>
        <v>0</v>
      </c>
      <c r="X38">
        <f>daten!AB70</f>
        <v>0</v>
      </c>
      <c r="Y38">
        <f>daten!AC70</f>
        <v>0</v>
      </c>
    </row>
    <row r="40" spans="1:25" x14ac:dyDescent="0.25">
      <c r="A40" s="28" t="s">
        <v>21</v>
      </c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</row>
    <row r="41" spans="1:25" x14ac:dyDescent="0.25">
      <c r="A41" t="str">
        <f>A27</f>
        <v>Name</v>
      </c>
      <c r="B41" t="str">
        <f t="shared" ref="B41:Y41" si="20">B27</f>
        <v xml:space="preserve"> Licht ist eine Energieform. </v>
      </c>
      <c r="C41" t="str">
        <f t="shared" ref="C41:U41" si="21">C27</f>
        <v xml:space="preserve">Form of energy </v>
      </c>
      <c r="D41" t="str">
        <f t="shared" si="21"/>
        <v>Licht ist elektromagnetische Strahlung (bzw. Photonen=</v>
      </c>
      <c r="E41" t="str">
        <f t="shared" si="21"/>
        <v xml:space="preserve"> light is a electromagnetic radiation (resp. photons)</v>
      </c>
      <c r="F41" t="str">
        <f t="shared" si="21"/>
        <v>Es gibt verschiedene Arten von Licht (vgl. z.B. Lichtfarben, UV, IR)</v>
      </c>
      <c r="G41" t="str">
        <f t="shared" si="21"/>
        <v>There are different types of light (cf. e.g. light colours, UV, IR)</v>
      </c>
      <c r="H41" t="str">
        <f t="shared" si="21"/>
        <v>Die untersch. Lichtarten haben unterschiedliche Energiegehalte</v>
      </c>
      <c r="I41" t="str">
        <f t="shared" si="21"/>
        <v>Different types of light have different amounts of energy</v>
      </c>
      <c r="J41" t="str">
        <f t="shared" si="21"/>
        <v xml:space="preserve">Licht unterschiedlicher Wellenlänge ("Lichtarten")  hat verschiedene (physikalische, chemische und biologische) Wirkungen auf ein vorliegendes System. </v>
      </c>
      <c r="K41" t="str">
        <f t="shared" si="21"/>
        <v>Light of different wavelengths ("types of light") has different (physical, chemical, biological) effects on a system</v>
      </c>
      <c r="L41" t="str">
        <f t="shared" si="21"/>
        <v>Weißes Sonnenlicht besteht aus den bekannten Regenbogenfarben.</v>
      </c>
      <c r="M41" t="str">
        <f t="shared" si="21"/>
        <v>White sunlight is a mixture/consists of the colours of the rainbow</v>
      </c>
      <c r="N41" t="str">
        <f t="shared" si="21"/>
        <v>Spektrum des sichtbaren Lichtes umfasst Strahlung der Wellenlängen zwischen 400 nm und 700 nm.</v>
      </c>
      <c r="O41" t="str">
        <f t="shared" si="21"/>
        <v>Visible light spectrum comprises radiation of the wavelengths between about 400 nm and 700 nm</v>
      </c>
      <c r="P41">
        <f t="shared" si="21"/>
        <v>0</v>
      </c>
      <c r="Q41">
        <f t="shared" si="21"/>
        <v>0</v>
      </c>
      <c r="R41">
        <f t="shared" si="21"/>
        <v>0</v>
      </c>
      <c r="S41">
        <f t="shared" si="21"/>
        <v>0</v>
      </c>
      <c r="T41">
        <f t="shared" si="21"/>
        <v>0</v>
      </c>
      <c r="U41">
        <f t="shared" si="21"/>
        <v>0</v>
      </c>
      <c r="V41">
        <f t="shared" ref="V41:W41" si="22">V27</f>
        <v>0</v>
      </c>
      <c r="W41">
        <f t="shared" si="22"/>
        <v>0</v>
      </c>
      <c r="X41" t="str">
        <f t="shared" si="20"/>
        <v>Summe Deutsch</v>
      </c>
      <c r="Y41" t="str">
        <f t="shared" si="20"/>
        <v>Sum English</v>
      </c>
    </row>
    <row r="42" spans="1:25" x14ac:dyDescent="0.25">
      <c r="A42">
        <f>A37</f>
        <v>0</v>
      </c>
      <c r="B42">
        <f>B37/B$44</f>
        <v>0</v>
      </c>
      <c r="C42">
        <f t="shared" ref="C42:U42" si="23">C37/C$44</f>
        <v>0</v>
      </c>
      <c r="D42">
        <f t="shared" si="23"/>
        <v>0</v>
      </c>
      <c r="E42">
        <f t="shared" si="23"/>
        <v>0</v>
      </c>
      <c r="F42">
        <f t="shared" si="23"/>
        <v>0</v>
      </c>
      <c r="G42">
        <f t="shared" si="23"/>
        <v>0</v>
      </c>
      <c r="H42">
        <f t="shared" si="23"/>
        <v>0</v>
      </c>
      <c r="I42">
        <f t="shared" si="23"/>
        <v>0</v>
      </c>
      <c r="J42">
        <f t="shared" si="23"/>
        <v>0</v>
      </c>
      <c r="K42">
        <f t="shared" si="23"/>
        <v>0</v>
      </c>
      <c r="L42">
        <f t="shared" si="23"/>
        <v>0</v>
      </c>
      <c r="M42">
        <f t="shared" si="23"/>
        <v>0</v>
      </c>
      <c r="N42">
        <f t="shared" si="23"/>
        <v>0</v>
      </c>
      <c r="O42">
        <f t="shared" si="23"/>
        <v>0</v>
      </c>
      <c r="P42" t="e">
        <f t="shared" si="23"/>
        <v>#DIV/0!</v>
      </c>
      <c r="Q42" t="e">
        <f t="shared" si="23"/>
        <v>#DIV/0!</v>
      </c>
      <c r="R42" t="e">
        <f t="shared" si="23"/>
        <v>#DIV/0!</v>
      </c>
      <c r="S42" t="e">
        <f t="shared" si="23"/>
        <v>#DIV/0!</v>
      </c>
      <c r="T42" t="e">
        <f t="shared" si="23"/>
        <v>#DIV/0!</v>
      </c>
      <c r="U42" t="e">
        <f t="shared" si="23"/>
        <v>#DIV/0!</v>
      </c>
      <c r="V42" t="e">
        <f t="shared" ref="V42:W42" si="24">V37/V$44</f>
        <v>#DIV/0!</v>
      </c>
      <c r="W42" t="e">
        <f t="shared" si="24"/>
        <v>#DIV/0!</v>
      </c>
      <c r="X42">
        <f t="shared" ref="X42:Y42" si="25">X37/X$44</f>
        <v>0</v>
      </c>
      <c r="Y42">
        <f t="shared" si="25"/>
        <v>0</v>
      </c>
    </row>
    <row r="43" spans="1:25" x14ac:dyDescent="0.25">
      <c r="A43">
        <f>A38</f>
        <v>0</v>
      </c>
      <c r="B43">
        <f>B38/B$44</f>
        <v>0</v>
      </c>
      <c r="C43">
        <f t="shared" ref="C43:U43" si="26">C38/C$44</f>
        <v>0</v>
      </c>
      <c r="D43">
        <f t="shared" si="26"/>
        <v>0</v>
      </c>
      <c r="E43">
        <f t="shared" si="26"/>
        <v>0</v>
      </c>
      <c r="F43">
        <f t="shared" si="26"/>
        <v>0</v>
      </c>
      <c r="G43">
        <f t="shared" si="26"/>
        <v>0</v>
      </c>
      <c r="H43">
        <f t="shared" si="26"/>
        <v>0</v>
      </c>
      <c r="I43">
        <f t="shared" si="26"/>
        <v>0</v>
      </c>
      <c r="J43">
        <f t="shared" si="26"/>
        <v>0</v>
      </c>
      <c r="K43">
        <f t="shared" si="26"/>
        <v>0</v>
      </c>
      <c r="L43">
        <f t="shared" si="26"/>
        <v>0</v>
      </c>
      <c r="M43">
        <f t="shared" si="26"/>
        <v>0</v>
      </c>
      <c r="N43">
        <f t="shared" si="26"/>
        <v>0</v>
      </c>
      <c r="O43">
        <f t="shared" si="26"/>
        <v>0</v>
      </c>
      <c r="P43" t="e">
        <f t="shared" si="26"/>
        <v>#DIV/0!</v>
      </c>
      <c r="Q43" t="e">
        <f t="shared" si="26"/>
        <v>#DIV/0!</v>
      </c>
      <c r="R43" t="e">
        <f t="shared" si="26"/>
        <v>#DIV/0!</v>
      </c>
      <c r="S43" t="e">
        <f t="shared" si="26"/>
        <v>#DIV/0!</v>
      </c>
      <c r="T43" t="e">
        <f t="shared" si="26"/>
        <v>#DIV/0!</v>
      </c>
      <c r="U43" t="e">
        <f t="shared" si="26"/>
        <v>#DIV/0!</v>
      </c>
      <c r="V43" t="e">
        <f t="shared" ref="V43:W43" si="27">V38/V$44</f>
        <v>#DIV/0!</v>
      </c>
      <c r="W43" t="e">
        <f t="shared" si="27"/>
        <v>#DIV/0!</v>
      </c>
      <c r="X43">
        <f t="shared" ref="X43:Y43" si="28">X38/X$44</f>
        <v>0</v>
      </c>
      <c r="Y43">
        <f t="shared" si="28"/>
        <v>0</v>
      </c>
    </row>
    <row r="44" spans="1:25" x14ac:dyDescent="0.25">
      <c r="A44" t="str">
        <f t="shared" ref="A44:B44" si="29">A30</f>
        <v>Maxpunkte</v>
      </c>
      <c r="B44">
        <f t="shared" si="29"/>
        <v>1</v>
      </c>
      <c r="C44">
        <f t="shared" ref="C44:U44" si="30">C30</f>
        <v>1</v>
      </c>
      <c r="D44">
        <f t="shared" si="30"/>
        <v>1</v>
      </c>
      <c r="E44">
        <f t="shared" si="30"/>
        <v>1</v>
      </c>
      <c r="F44">
        <f t="shared" si="30"/>
        <v>1</v>
      </c>
      <c r="G44">
        <f t="shared" si="30"/>
        <v>1</v>
      </c>
      <c r="H44">
        <f t="shared" si="30"/>
        <v>1</v>
      </c>
      <c r="I44">
        <f t="shared" si="30"/>
        <v>1</v>
      </c>
      <c r="J44">
        <f t="shared" si="30"/>
        <v>1</v>
      </c>
      <c r="K44">
        <f t="shared" si="30"/>
        <v>1</v>
      </c>
      <c r="L44">
        <f t="shared" si="30"/>
        <v>1</v>
      </c>
      <c r="M44">
        <f t="shared" si="30"/>
        <v>1</v>
      </c>
      <c r="N44">
        <f t="shared" si="30"/>
        <v>1</v>
      </c>
      <c r="O44">
        <f t="shared" si="30"/>
        <v>1</v>
      </c>
      <c r="P44">
        <f t="shared" si="30"/>
        <v>0</v>
      </c>
      <c r="Q44">
        <f t="shared" si="30"/>
        <v>0</v>
      </c>
      <c r="R44">
        <f t="shared" si="30"/>
        <v>0</v>
      </c>
      <c r="S44">
        <f t="shared" si="30"/>
        <v>0</v>
      </c>
      <c r="T44">
        <f t="shared" si="30"/>
        <v>0</v>
      </c>
      <c r="U44">
        <f t="shared" si="30"/>
        <v>0</v>
      </c>
      <c r="V44">
        <f t="shared" ref="V44:W44" si="31">V30</f>
        <v>0</v>
      </c>
      <c r="W44">
        <f t="shared" si="31"/>
        <v>0</v>
      </c>
      <c r="X44">
        <f t="shared" ref="X44:Y44" si="32">X30</f>
        <v>7</v>
      </c>
      <c r="Y44">
        <f t="shared" si="32"/>
        <v>7</v>
      </c>
    </row>
    <row r="45" spans="1:25" x14ac:dyDescent="0.25">
      <c r="A45" s="29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</row>
    <row r="46" spans="1:25" x14ac:dyDescent="0.25">
      <c r="A46" s="29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</row>
    <row r="47" spans="1:25" x14ac:dyDescent="0.25">
      <c r="A47" s="28" t="s">
        <v>42</v>
      </c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</row>
    <row r="48" spans="1:25" x14ac:dyDescent="0.25">
      <c r="A48">
        <f>daten!E139</f>
        <v>0</v>
      </c>
      <c r="B48">
        <f>daten!F139</f>
        <v>0</v>
      </c>
      <c r="C48">
        <f>daten!G139</f>
        <v>0</v>
      </c>
      <c r="D48">
        <f>daten!H139</f>
        <v>0</v>
      </c>
      <c r="E48">
        <f>daten!I139</f>
        <v>0</v>
      </c>
      <c r="F48">
        <f>daten!J139</f>
        <v>0</v>
      </c>
      <c r="G48">
        <f>daten!K139</f>
        <v>0</v>
      </c>
      <c r="H48">
        <f>daten!L139</f>
        <v>0</v>
      </c>
      <c r="I48">
        <f>daten!M139</f>
        <v>0</v>
      </c>
      <c r="J48">
        <f>daten!N139</f>
        <v>0</v>
      </c>
      <c r="K48">
        <f>daten!O139</f>
        <v>0</v>
      </c>
      <c r="L48">
        <f>daten!P139</f>
        <v>0</v>
      </c>
      <c r="M48">
        <f>daten!Q139</f>
        <v>0</v>
      </c>
      <c r="N48">
        <f>daten!R139</f>
        <v>0</v>
      </c>
      <c r="O48">
        <f>daten!S139</f>
        <v>0</v>
      </c>
      <c r="P48">
        <f>daten!T139</f>
        <v>0</v>
      </c>
      <c r="Q48">
        <f>daten!U139</f>
        <v>0</v>
      </c>
      <c r="R48">
        <f>daten!V139</f>
        <v>0</v>
      </c>
      <c r="S48">
        <f>daten!W139</f>
        <v>0</v>
      </c>
      <c r="T48">
        <f>daten!X139</f>
        <v>0</v>
      </c>
      <c r="U48">
        <f>daten!Y139</f>
        <v>0</v>
      </c>
      <c r="V48">
        <f>daten!Z139</f>
        <v>0</v>
      </c>
      <c r="W48">
        <f>daten!AA139</f>
        <v>0</v>
      </c>
      <c r="X48">
        <f>daten!AB139</f>
        <v>0</v>
      </c>
      <c r="Y48">
        <f>daten!AC139</f>
        <v>0</v>
      </c>
    </row>
    <row r="49" spans="1:25" x14ac:dyDescent="0.25">
      <c r="A49">
        <f>daten!E71</f>
        <v>0</v>
      </c>
      <c r="B49">
        <f>daten!F71</f>
        <v>0</v>
      </c>
      <c r="C49">
        <f>daten!G71</f>
        <v>0</v>
      </c>
      <c r="D49">
        <f>daten!H71</f>
        <v>0</v>
      </c>
      <c r="E49">
        <f>daten!I71</f>
        <v>0</v>
      </c>
      <c r="F49">
        <f>daten!J71</f>
        <v>0</v>
      </c>
      <c r="G49">
        <f>daten!K71</f>
        <v>0</v>
      </c>
      <c r="H49">
        <f>daten!L71</f>
        <v>0</v>
      </c>
      <c r="I49">
        <f>daten!M71</f>
        <v>0</v>
      </c>
      <c r="J49">
        <f>daten!N71</f>
        <v>0</v>
      </c>
      <c r="K49">
        <f>daten!O71</f>
        <v>0</v>
      </c>
      <c r="L49">
        <f>daten!P71</f>
        <v>0</v>
      </c>
      <c r="M49">
        <f>daten!Q71</f>
        <v>0</v>
      </c>
      <c r="N49">
        <f>daten!R71</f>
        <v>0</v>
      </c>
      <c r="O49">
        <f>daten!S71</f>
        <v>0</v>
      </c>
      <c r="P49">
        <f>daten!T71</f>
        <v>0</v>
      </c>
      <c r="Q49">
        <f>daten!U71</f>
        <v>0</v>
      </c>
      <c r="R49">
        <f>daten!V71</f>
        <v>0</v>
      </c>
      <c r="S49">
        <f>daten!W71</f>
        <v>0</v>
      </c>
      <c r="T49">
        <f>daten!X71</f>
        <v>0</v>
      </c>
      <c r="U49">
        <f>daten!Y71</f>
        <v>0</v>
      </c>
      <c r="V49">
        <f>daten!Z71</f>
        <v>0</v>
      </c>
      <c r="W49">
        <f>daten!AA71</f>
        <v>0</v>
      </c>
      <c r="X49">
        <f>daten!AB71</f>
        <v>0</v>
      </c>
      <c r="Y49">
        <f>daten!AC71</f>
        <v>0</v>
      </c>
    </row>
    <row r="51" spans="1:25" x14ac:dyDescent="0.25">
      <c r="A51">
        <f>daten!E140</f>
        <v>0</v>
      </c>
      <c r="B51">
        <f>daten!F140</f>
        <v>0</v>
      </c>
      <c r="C51">
        <f>daten!G140</f>
        <v>0</v>
      </c>
      <c r="D51">
        <f>daten!H140</f>
        <v>0</v>
      </c>
      <c r="E51">
        <f>daten!I140</f>
        <v>0</v>
      </c>
      <c r="F51">
        <f>daten!J140</f>
        <v>0</v>
      </c>
      <c r="G51">
        <f>daten!K140</f>
        <v>0</v>
      </c>
      <c r="H51">
        <f>daten!L140</f>
        <v>0</v>
      </c>
      <c r="I51">
        <f>daten!M140</f>
        <v>0</v>
      </c>
      <c r="J51">
        <f>daten!N140</f>
        <v>0</v>
      </c>
      <c r="K51">
        <f>daten!O140</f>
        <v>0</v>
      </c>
      <c r="L51">
        <f>daten!P140</f>
        <v>0</v>
      </c>
      <c r="M51">
        <f>daten!Q140</f>
        <v>0</v>
      </c>
      <c r="N51">
        <f>daten!R140</f>
        <v>0</v>
      </c>
      <c r="O51">
        <f>daten!S140</f>
        <v>0</v>
      </c>
      <c r="P51">
        <f>daten!T140</f>
        <v>0</v>
      </c>
      <c r="Q51">
        <f>daten!U140</f>
        <v>0</v>
      </c>
      <c r="R51">
        <f>daten!V140</f>
        <v>0</v>
      </c>
      <c r="S51">
        <f>daten!W140</f>
        <v>0</v>
      </c>
      <c r="T51">
        <f>daten!X140</f>
        <v>0</v>
      </c>
      <c r="U51">
        <f>daten!Y140</f>
        <v>0</v>
      </c>
      <c r="V51">
        <f>daten!Z140</f>
        <v>0</v>
      </c>
      <c r="W51">
        <f>daten!AA140</f>
        <v>0</v>
      </c>
      <c r="X51">
        <f>daten!AB140</f>
        <v>0</v>
      </c>
      <c r="Y51">
        <f>daten!AC140</f>
        <v>0</v>
      </c>
    </row>
    <row r="52" spans="1:25" x14ac:dyDescent="0.25">
      <c r="A52">
        <f>daten!E72</f>
        <v>0</v>
      </c>
      <c r="B52">
        <f>daten!F72</f>
        <v>0</v>
      </c>
      <c r="C52">
        <f>daten!G72</f>
        <v>0</v>
      </c>
      <c r="D52">
        <f>daten!H72</f>
        <v>0</v>
      </c>
      <c r="E52">
        <f>daten!I72</f>
        <v>0</v>
      </c>
      <c r="F52">
        <f>daten!J72</f>
        <v>0</v>
      </c>
      <c r="G52">
        <f>daten!K72</f>
        <v>0</v>
      </c>
      <c r="H52">
        <f>daten!L72</f>
        <v>0</v>
      </c>
      <c r="I52">
        <f>daten!M72</f>
        <v>0</v>
      </c>
      <c r="J52">
        <f>daten!N72</f>
        <v>0</v>
      </c>
      <c r="K52">
        <f>daten!O72</f>
        <v>0</v>
      </c>
      <c r="L52">
        <f>daten!P72</f>
        <v>0</v>
      </c>
      <c r="M52">
        <f>daten!Q72</f>
        <v>0</v>
      </c>
      <c r="N52">
        <f>daten!R72</f>
        <v>0</v>
      </c>
      <c r="O52">
        <f>daten!S72</f>
        <v>0</v>
      </c>
      <c r="P52">
        <f>daten!T72</f>
        <v>0</v>
      </c>
      <c r="Q52">
        <f>daten!U72</f>
        <v>0</v>
      </c>
      <c r="R52">
        <f>daten!V72</f>
        <v>0</v>
      </c>
      <c r="S52">
        <f>daten!W72</f>
        <v>0</v>
      </c>
      <c r="T52">
        <f>daten!X72</f>
        <v>0</v>
      </c>
      <c r="U52">
        <f>daten!Y72</f>
        <v>0</v>
      </c>
      <c r="V52">
        <f>daten!Z72</f>
        <v>0</v>
      </c>
      <c r="W52">
        <f>daten!AA72</f>
        <v>0</v>
      </c>
      <c r="X52">
        <f>daten!AB72</f>
        <v>0</v>
      </c>
      <c r="Y52">
        <f>daten!AC72</f>
        <v>0</v>
      </c>
    </row>
    <row r="54" spans="1:25" x14ac:dyDescent="0.25">
      <c r="A54" s="28" t="s">
        <v>21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</row>
    <row r="55" spans="1:25" x14ac:dyDescent="0.25">
      <c r="A55" t="str">
        <f>A41</f>
        <v>Name</v>
      </c>
      <c r="B55" t="str">
        <f t="shared" ref="B55:Y55" si="33">B41</f>
        <v xml:space="preserve"> Licht ist eine Energieform. </v>
      </c>
      <c r="C55" t="str">
        <f t="shared" ref="C55:U55" si="34">C41</f>
        <v xml:space="preserve">Form of energy </v>
      </c>
      <c r="D55" t="str">
        <f t="shared" si="34"/>
        <v>Licht ist elektromagnetische Strahlung (bzw. Photonen=</v>
      </c>
      <c r="E55" t="str">
        <f t="shared" si="34"/>
        <v xml:space="preserve"> light is a electromagnetic radiation (resp. photons)</v>
      </c>
      <c r="F55" t="str">
        <f t="shared" si="34"/>
        <v>Es gibt verschiedene Arten von Licht (vgl. z.B. Lichtfarben, UV, IR)</v>
      </c>
      <c r="G55" t="str">
        <f t="shared" si="34"/>
        <v>There are different types of light (cf. e.g. light colours, UV, IR)</v>
      </c>
      <c r="H55" t="str">
        <f t="shared" si="34"/>
        <v>Die untersch. Lichtarten haben unterschiedliche Energiegehalte</v>
      </c>
      <c r="I55" t="str">
        <f t="shared" si="34"/>
        <v>Different types of light have different amounts of energy</v>
      </c>
      <c r="J55" t="str">
        <f t="shared" si="34"/>
        <v xml:space="preserve">Licht unterschiedlicher Wellenlänge ("Lichtarten")  hat verschiedene (physikalische, chemische und biologische) Wirkungen auf ein vorliegendes System. </v>
      </c>
      <c r="K55" t="str">
        <f t="shared" si="34"/>
        <v>Light of different wavelengths ("types of light") has different (physical, chemical, biological) effects on a system</v>
      </c>
      <c r="L55" t="str">
        <f t="shared" si="34"/>
        <v>Weißes Sonnenlicht besteht aus den bekannten Regenbogenfarben.</v>
      </c>
      <c r="M55" t="str">
        <f t="shared" si="34"/>
        <v>White sunlight is a mixture/consists of the colours of the rainbow</v>
      </c>
      <c r="N55" t="str">
        <f t="shared" si="34"/>
        <v>Spektrum des sichtbaren Lichtes umfasst Strahlung der Wellenlängen zwischen 400 nm und 700 nm.</v>
      </c>
      <c r="O55" t="str">
        <f t="shared" si="34"/>
        <v>Visible light spectrum comprises radiation of the wavelengths between about 400 nm and 700 nm</v>
      </c>
      <c r="P55">
        <f t="shared" si="34"/>
        <v>0</v>
      </c>
      <c r="Q55">
        <f t="shared" si="34"/>
        <v>0</v>
      </c>
      <c r="R55">
        <f t="shared" si="34"/>
        <v>0</v>
      </c>
      <c r="S55">
        <f t="shared" si="34"/>
        <v>0</v>
      </c>
      <c r="T55">
        <f t="shared" si="34"/>
        <v>0</v>
      </c>
      <c r="U55">
        <f t="shared" si="34"/>
        <v>0</v>
      </c>
      <c r="V55">
        <f t="shared" ref="V55:W55" si="35">V41</f>
        <v>0</v>
      </c>
      <c r="W55">
        <f t="shared" si="35"/>
        <v>0</v>
      </c>
      <c r="X55" t="str">
        <f t="shared" si="33"/>
        <v>Summe Deutsch</v>
      </c>
      <c r="Y55" t="str">
        <f t="shared" si="33"/>
        <v>Sum English</v>
      </c>
    </row>
    <row r="56" spans="1:25" x14ac:dyDescent="0.25">
      <c r="A56">
        <f>A51</f>
        <v>0</v>
      </c>
      <c r="B56">
        <f>B51/B$58</f>
        <v>0</v>
      </c>
      <c r="C56">
        <f t="shared" ref="C56:U56" si="36">C51/C$58</f>
        <v>0</v>
      </c>
      <c r="D56">
        <f t="shared" si="36"/>
        <v>0</v>
      </c>
      <c r="E56">
        <f t="shared" si="36"/>
        <v>0</v>
      </c>
      <c r="F56">
        <f t="shared" si="36"/>
        <v>0</v>
      </c>
      <c r="G56">
        <f t="shared" si="36"/>
        <v>0</v>
      </c>
      <c r="H56">
        <f t="shared" si="36"/>
        <v>0</v>
      </c>
      <c r="I56">
        <f t="shared" si="36"/>
        <v>0</v>
      </c>
      <c r="J56">
        <f t="shared" si="36"/>
        <v>0</v>
      </c>
      <c r="K56">
        <f t="shared" si="36"/>
        <v>0</v>
      </c>
      <c r="L56">
        <f t="shared" si="36"/>
        <v>0</v>
      </c>
      <c r="M56">
        <f t="shared" si="36"/>
        <v>0</v>
      </c>
      <c r="N56">
        <f t="shared" si="36"/>
        <v>0</v>
      </c>
      <c r="O56">
        <f t="shared" si="36"/>
        <v>0</v>
      </c>
      <c r="P56" t="e">
        <f t="shared" si="36"/>
        <v>#DIV/0!</v>
      </c>
      <c r="Q56" t="e">
        <f t="shared" si="36"/>
        <v>#DIV/0!</v>
      </c>
      <c r="R56" t="e">
        <f t="shared" si="36"/>
        <v>#DIV/0!</v>
      </c>
      <c r="S56" t="e">
        <f t="shared" si="36"/>
        <v>#DIV/0!</v>
      </c>
      <c r="T56" t="e">
        <f t="shared" si="36"/>
        <v>#DIV/0!</v>
      </c>
      <c r="U56" t="e">
        <f t="shared" si="36"/>
        <v>#DIV/0!</v>
      </c>
      <c r="V56" t="e">
        <f t="shared" ref="V56:W56" si="37">V51/V$58</f>
        <v>#DIV/0!</v>
      </c>
      <c r="W56" t="e">
        <f t="shared" si="37"/>
        <v>#DIV/0!</v>
      </c>
      <c r="X56">
        <f t="shared" ref="X56:Y56" si="38">X51/X$58</f>
        <v>0</v>
      </c>
      <c r="Y56">
        <f t="shared" si="38"/>
        <v>0</v>
      </c>
    </row>
    <row r="57" spans="1:25" x14ac:dyDescent="0.25">
      <c r="A57">
        <f>A52</f>
        <v>0</v>
      </c>
      <c r="B57">
        <f>B52/B$58</f>
        <v>0</v>
      </c>
      <c r="C57">
        <f t="shared" ref="C57:U57" si="39">C52/C$58</f>
        <v>0</v>
      </c>
      <c r="D57">
        <f t="shared" si="39"/>
        <v>0</v>
      </c>
      <c r="E57">
        <f t="shared" si="39"/>
        <v>0</v>
      </c>
      <c r="F57">
        <f t="shared" si="39"/>
        <v>0</v>
      </c>
      <c r="G57">
        <f t="shared" si="39"/>
        <v>0</v>
      </c>
      <c r="H57">
        <f t="shared" si="39"/>
        <v>0</v>
      </c>
      <c r="I57">
        <f t="shared" si="39"/>
        <v>0</v>
      </c>
      <c r="J57">
        <f t="shared" si="39"/>
        <v>0</v>
      </c>
      <c r="K57">
        <f t="shared" si="39"/>
        <v>0</v>
      </c>
      <c r="L57">
        <f t="shared" si="39"/>
        <v>0</v>
      </c>
      <c r="M57">
        <f t="shared" si="39"/>
        <v>0</v>
      </c>
      <c r="N57">
        <f t="shared" si="39"/>
        <v>0</v>
      </c>
      <c r="O57">
        <f t="shared" si="39"/>
        <v>0</v>
      </c>
      <c r="P57" t="e">
        <f t="shared" si="39"/>
        <v>#DIV/0!</v>
      </c>
      <c r="Q57" t="e">
        <f t="shared" si="39"/>
        <v>#DIV/0!</v>
      </c>
      <c r="R57" t="e">
        <f t="shared" si="39"/>
        <v>#DIV/0!</v>
      </c>
      <c r="S57" t="e">
        <f t="shared" si="39"/>
        <v>#DIV/0!</v>
      </c>
      <c r="T57" t="e">
        <f t="shared" si="39"/>
        <v>#DIV/0!</v>
      </c>
      <c r="U57" t="e">
        <f t="shared" si="39"/>
        <v>#DIV/0!</v>
      </c>
      <c r="V57" t="e">
        <f t="shared" ref="V57:W57" si="40">V52/V$58</f>
        <v>#DIV/0!</v>
      </c>
      <c r="W57" t="e">
        <f t="shared" si="40"/>
        <v>#DIV/0!</v>
      </c>
      <c r="X57">
        <f t="shared" ref="X57:Y57" si="41">X52/X$58</f>
        <v>0</v>
      </c>
      <c r="Y57">
        <f t="shared" si="41"/>
        <v>0</v>
      </c>
    </row>
    <row r="58" spans="1:25" x14ac:dyDescent="0.25">
      <c r="A58" t="str">
        <f t="shared" ref="A58:Y58" si="42">A44</f>
        <v>Maxpunkte</v>
      </c>
      <c r="B58">
        <f t="shared" si="42"/>
        <v>1</v>
      </c>
      <c r="C58">
        <f t="shared" ref="C58:U58" si="43">C44</f>
        <v>1</v>
      </c>
      <c r="D58">
        <f t="shared" si="43"/>
        <v>1</v>
      </c>
      <c r="E58">
        <f t="shared" si="43"/>
        <v>1</v>
      </c>
      <c r="F58">
        <f t="shared" si="43"/>
        <v>1</v>
      </c>
      <c r="G58">
        <f t="shared" si="43"/>
        <v>1</v>
      </c>
      <c r="H58">
        <f t="shared" si="43"/>
        <v>1</v>
      </c>
      <c r="I58">
        <f t="shared" si="43"/>
        <v>1</v>
      </c>
      <c r="J58">
        <f t="shared" si="43"/>
        <v>1</v>
      </c>
      <c r="K58">
        <f t="shared" si="43"/>
        <v>1</v>
      </c>
      <c r="L58">
        <f t="shared" si="43"/>
        <v>1</v>
      </c>
      <c r="M58">
        <f t="shared" si="43"/>
        <v>1</v>
      </c>
      <c r="N58">
        <f t="shared" si="43"/>
        <v>1</v>
      </c>
      <c r="O58">
        <f t="shared" si="43"/>
        <v>1</v>
      </c>
      <c r="P58">
        <f t="shared" si="43"/>
        <v>0</v>
      </c>
      <c r="Q58">
        <f t="shared" si="43"/>
        <v>0</v>
      </c>
      <c r="R58">
        <f t="shared" si="43"/>
        <v>0</v>
      </c>
      <c r="S58">
        <f t="shared" si="43"/>
        <v>0</v>
      </c>
      <c r="T58">
        <f t="shared" si="43"/>
        <v>0</v>
      </c>
      <c r="U58">
        <f t="shared" si="43"/>
        <v>0</v>
      </c>
      <c r="V58">
        <f t="shared" ref="V58:W58" si="44">V44</f>
        <v>0</v>
      </c>
      <c r="W58">
        <f t="shared" si="44"/>
        <v>0</v>
      </c>
      <c r="X58">
        <f t="shared" si="42"/>
        <v>7</v>
      </c>
      <c r="Y58">
        <f t="shared" si="42"/>
        <v>7</v>
      </c>
    </row>
    <row r="59" spans="1:25" x14ac:dyDescent="0.25">
      <c r="A59" s="29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</row>
    <row r="60" spans="1:25" x14ac:dyDescent="0.25">
      <c r="A60" s="54" t="s">
        <v>43</v>
      </c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</row>
    <row r="61" spans="1:25" x14ac:dyDescent="0.25">
      <c r="A61">
        <f>daten!E135</f>
        <v>0</v>
      </c>
      <c r="B61">
        <f>daten!F135</f>
        <v>0</v>
      </c>
      <c r="C61">
        <f>daten!G135</f>
        <v>0</v>
      </c>
      <c r="D61">
        <f>daten!H135</f>
        <v>0</v>
      </c>
      <c r="E61">
        <f>daten!I135</f>
        <v>0</v>
      </c>
      <c r="F61">
        <f>daten!J135</f>
        <v>0</v>
      </c>
      <c r="G61">
        <f>daten!K135</f>
        <v>0</v>
      </c>
      <c r="H61">
        <f>daten!L135</f>
        <v>0</v>
      </c>
      <c r="I61">
        <f>daten!M135</f>
        <v>0</v>
      </c>
      <c r="J61">
        <f>daten!N135</f>
        <v>0</v>
      </c>
      <c r="K61">
        <f>daten!O135</f>
        <v>0</v>
      </c>
      <c r="L61">
        <f>daten!P135</f>
        <v>0</v>
      </c>
      <c r="M61">
        <f>daten!Q135</f>
        <v>0</v>
      </c>
      <c r="N61">
        <f>daten!R135</f>
        <v>0</v>
      </c>
      <c r="O61">
        <f>daten!S135</f>
        <v>0</v>
      </c>
      <c r="P61">
        <f>daten!T135</f>
        <v>0</v>
      </c>
      <c r="Q61">
        <f>daten!U135</f>
        <v>0</v>
      </c>
      <c r="R61">
        <f>daten!V135</f>
        <v>0</v>
      </c>
      <c r="S61">
        <f>daten!W135</f>
        <v>0</v>
      </c>
      <c r="T61">
        <f>daten!X135</f>
        <v>0</v>
      </c>
      <c r="U61">
        <f>daten!Y135</f>
        <v>0</v>
      </c>
      <c r="V61">
        <f>daten!Z135</f>
        <v>0</v>
      </c>
      <c r="W61">
        <f>daten!AA135</f>
        <v>0</v>
      </c>
      <c r="X61">
        <f>daten!AB135</f>
        <v>0</v>
      </c>
      <c r="Y61">
        <f>daten!AC135</f>
        <v>0</v>
      </c>
    </row>
    <row r="62" spans="1:25" x14ac:dyDescent="0.25">
      <c r="A62">
        <f>daten!E67</f>
        <v>0</v>
      </c>
      <c r="B62">
        <f>daten!F67</f>
        <v>0</v>
      </c>
      <c r="C62">
        <f>daten!G67</f>
        <v>0</v>
      </c>
      <c r="D62">
        <f>daten!H67</f>
        <v>0</v>
      </c>
      <c r="E62">
        <f>daten!I67</f>
        <v>0</v>
      </c>
      <c r="F62">
        <f>daten!J67</f>
        <v>0</v>
      </c>
      <c r="G62">
        <f>daten!K67</f>
        <v>0</v>
      </c>
      <c r="H62">
        <f>daten!L67</f>
        <v>0</v>
      </c>
      <c r="I62">
        <f>daten!M67</f>
        <v>0</v>
      </c>
      <c r="J62">
        <f>daten!N67</f>
        <v>0</v>
      </c>
      <c r="K62">
        <f>daten!O67</f>
        <v>0</v>
      </c>
      <c r="L62">
        <f>daten!P67</f>
        <v>0</v>
      </c>
      <c r="M62">
        <f>daten!Q67</f>
        <v>0</v>
      </c>
      <c r="N62">
        <f>daten!R67</f>
        <v>0</v>
      </c>
      <c r="O62">
        <f>daten!S67</f>
        <v>0</v>
      </c>
      <c r="P62">
        <f>daten!T67</f>
        <v>0</v>
      </c>
      <c r="Q62">
        <f>daten!U67</f>
        <v>0</v>
      </c>
      <c r="R62">
        <f>daten!V67</f>
        <v>0</v>
      </c>
      <c r="S62">
        <f>daten!W67</f>
        <v>0</v>
      </c>
      <c r="T62">
        <f>daten!X67</f>
        <v>0</v>
      </c>
      <c r="U62">
        <f>daten!Y67</f>
        <v>0</v>
      </c>
      <c r="V62">
        <f>daten!Z67</f>
        <v>0</v>
      </c>
      <c r="W62">
        <f>daten!AA67</f>
        <v>0</v>
      </c>
      <c r="X62">
        <f>daten!AB67</f>
        <v>0</v>
      </c>
      <c r="Y62">
        <f>daten!AC67</f>
        <v>0</v>
      </c>
    </row>
    <row r="64" spans="1:25" x14ac:dyDescent="0.25">
      <c r="A64">
        <f>daten!E136</f>
        <v>0</v>
      </c>
      <c r="B64">
        <f>daten!F136</f>
        <v>0</v>
      </c>
      <c r="C64">
        <f>daten!G136</f>
        <v>0</v>
      </c>
      <c r="D64">
        <f>daten!H136</f>
        <v>0</v>
      </c>
      <c r="E64">
        <f>daten!I136</f>
        <v>0</v>
      </c>
      <c r="F64">
        <f>daten!J136</f>
        <v>0</v>
      </c>
      <c r="G64">
        <f>daten!K136</f>
        <v>0</v>
      </c>
      <c r="H64">
        <f>daten!L136</f>
        <v>0</v>
      </c>
      <c r="I64">
        <f>daten!M136</f>
        <v>0</v>
      </c>
      <c r="J64">
        <f>daten!N136</f>
        <v>0</v>
      </c>
      <c r="K64">
        <f>daten!O136</f>
        <v>0</v>
      </c>
      <c r="L64">
        <f>daten!P136</f>
        <v>0</v>
      </c>
      <c r="M64">
        <f>daten!Q136</f>
        <v>0</v>
      </c>
      <c r="N64">
        <f>daten!R136</f>
        <v>0</v>
      </c>
      <c r="O64">
        <f>daten!S136</f>
        <v>0</v>
      </c>
      <c r="P64">
        <f>daten!T136</f>
        <v>0</v>
      </c>
      <c r="Q64">
        <f>daten!U136</f>
        <v>0</v>
      </c>
      <c r="R64">
        <f>daten!V136</f>
        <v>0</v>
      </c>
      <c r="S64">
        <f>daten!W136</f>
        <v>0</v>
      </c>
      <c r="T64">
        <f>daten!X136</f>
        <v>0</v>
      </c>
      <c r="U64">
        <f>daten!Y136</f>
        <v>0</v>
      </c>
      <c r="V64">
        <f>daten!Z136</f>
        <v>0</v>
      </c>
      <c r="W64">
        <f>daten!AA136</f>
        <v>0</v>
      </c>
      <c r="X64">
        <f>daten!AB136</f>
        <v>0</v>
      </c>
      <c r="Y64">
        <f>daten!AC136</f>
        <v>0</v>
      </c>
    </row>
    <row r="65" spans="1:25" x14ac:dyDescent="0.25">
      <c r="A65">
        <f>daten!E68</f>
        <v>0</v>
      </c>
      <c r="B65">
        <f>daten!F68</f>
        <v>0</v>
      </c>
      <c r="C65">
        <f>daten!G68</f>
        <v>0</v>
      </c>
      <c r="D65">
        <f>daten!H68</f>
        <v>0</v>
      </c>
      <c r="E65">
        <f>daten!I68</f>
        <v>0</v>
      </c>
      <c r="F65">
        <f>daten!J68</f>
        <v>0</v>
      </c>
      <c r="G65">
        <f>daten!K68</f>
        <v>0</v>
      </c>
      <c r="H65">
        <f>daten!L68</f>
        <v>0</v>
      </c>
      <c r="I65">
        <f>daten!M68</f>
        <v>0</v>
      </c>
      <c r="J65">
        <f>daten!N68</f>
        <v>0</v>
      </c>
      <c r="K65">
        <f>daten!O68</f>
        <v>0</v>
      </c>
      <c r="L65">
        <f>daten!P68</f>
        <v>0</v>
      </c>
      <c r="M65">
        <f>daten!Q68</f>
        <v>0</v>
      </c>
      <c r="N65">
        <f>daten!R68</f>
        <v>0</v>
      </c>
      <c r="O65">
        <f>daten!S68</f>
        <v>0</v>
      </c>
      <c r="P65">
        <f>daten!T68</f>
        <v>0</v>
      </c>
      <c r="Q65">
        <f>daten!U68</f>
        <v>0</v>
      </c>
      <c r="R65">
        <f>daten!V68</f>
        <v>0</v>
      </c>
      <c r="S65">
        <f>daten!W68</f>
        <v>0</v>
      </c>
      <c r="T65">
        <f>daten!X68</f>
        <v>0</v>
      </c>
      <c r="U65">
        <f>daten!Y68</f>
        <v>0</v>
      </c>
      <c r="V65">
        <f>daten!Z68</f>
        <v>0</v>
      </c>
      <c r="W65">
        <f>daten!AA68</f>
        <v>0</v>
      </c>
      <c r="X65">
        <f>daten!AB68</f>
        <v>0</v>
      </c>
      <c r="Y65">
        <f>daten!AC68</f>
        <v>0</v>
      </c>
    </row>
    <row r="67" spans="1:25" x14ac:dyDescent="0.25">
      <c r="A67" s="28" t="s">
        <v>21</v>
      </c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</row>
    <row r="68" spans="1:25" x14ac:dyDescent="0.25">
      <c r="A68" t="str">
        <f>A55</f>
        <v>Name</v>
      </c>
      <c r="B68" t="str">
        <f t="shared" ref="B68:Y68" si="45">B55</f>
        <v xml:space="preserve"> Licht ist eine Energieform. </v>
      </c>
      <c r="C68" t="str">
        <f t="shared" ref="C68:U68" si="46">C55</f>
        <v xml:space="preserve">Form of energy </v>
      </c>
      <c r="D68" t="str">
        <f t="shared" si="46"/>
        <v>Licht ist elektromagnetische Strahlung (bzw. Photonen=</v>
      </c>
      <c r="E68" t="str">
        <f t="shared" si="46"/>
        <v xml:space="preserve"> light is a electromagnetic radiation (resp. photons)</v>
      </c>
      <c r="F68" t="str">
        <f t="shared" si="46"/>
        <v>Es gibt verschiedene Arten von Licht (vgl. z.B. Lichtfarben, UV, IR)</v>
      </c>
      <c r="G68" t="str">
        <f t="shared" si="46"/>
        <v>There are different types of light (cf. e.g. light colours, UV, IR)</v>
      </c>
      <c r="H68" t="str">
        <f t="shared" si="46"/>
        <v>Die untersch. Lichtarten haben unterschiedliche Energiegehalte</v>
      </c>
      <c r="I68" t="str">
        <f t="shared" si="46"/>
        <v>Different types of light have different amounts of energy</v>
      </c>
      <c r="J68" t="str">
        <f t="shared" si="46"/>
        <v xml:space="preserve">Licht unterschiedlicher Wellenlänge ("Lichtarten")  hat verschiedene (physikalische, chemische und biologische) Wirkungen auf ein vorliegendes System. </v>
      </c>
      <c r="K68" t="str">
        <f t="shared" si="46"/>
        <v>Light of different wavelengths ("types of light") has different (physical, chemical, biological) effects on a system</v>
      </c>
      <c r="L68" t="str">
        <f t="shared" si="46"/>
        <v>Weißes Sonnenlicht besteht aus den bekannten Regenbogenfarben.</v>
      </c>
      <c r="M68" t="str">
        <f t="shared" si="46"/>
        <v>White sunlight is a mixture/consists of the colours of the rainbow</v>
      </c>
      <c r="N68" t="str">
        <f t="shared" si="46"/>
        <v>Spektrum des sichtbaren Lichtes umfasst Strahlung der Wellenlängen zwischen 400 nm und 700 nm.</v>
      </c>
      <c r="O68" t="str">
        <f t="shared" si="46"/>
        <v>Visible light spectrum comprises radiation of the wavelengths between about 400 nm and 700 nm</v>
      </c>
      <c r="P68">
        <f t="shared" si="46"/>
        <v>0</v>
      </c>
      <c r="Q68">
        <f t="shared" si="46"/>
        <v>0</v>
      </c>
      <c r="R68">
        <f t="shared" si="46"/>
        <v>0</v>
      </c>
      <c r="S68">
        <f t="shared" si="46"/>
        <v>0</v>
      </c>
      <c r="T68">
        <f t="shared" si="46"/>
        <v>0</v>
      </c>
      <c r="U68">
        <f t="shared" si="46"/>
        <v>0</v>
      </c>
      <c r="V68">
        <f t="shared" ref="V68:W68" si="47">V55</f>
        <v>0</v>
      </c>
      <c r="W68">
        <f t="shared" si="47"/>
        <v>0</v>
      </c>
      <c r="X68" t="str">
        <f t="shared" si="45"/>
        <v>Summe Deutsch</v>
      </c>
      <c r="Y68" t="str">
        <f t="shared" si="45"/>
        <v>Sum English</v>
      </c>
    </row>
    <row r="69" spans="1:25" x14ac:dyDescent="0.25">
      <c r="A69">
        <f>A64</f>
        <v>0</v>
      </c>
      <c r="B69">
        <f>B64/B$71</f>
        <v>0</v>
      </c>
      <c r="C69">
        <f t="shared" ref="C69:U69" si="48">C64/C$71</f>
        <v>0</v>
      </c>
      <c r="D69">
        <f t="shared" si="48"/>
        <v>0</v>
      </c>
      <c r="E69">
        <f t="shared" si="48"/>
        <v>0</v>
      </c>
      <c r="F69">
        <f t="shared" si="48"/>
        <v>0</v>
      </c>
      <c r="G69">
        <f t="shared" si="48"/>
        <v>0</v>
      </c>
      <c r="H69">
        <f t="shared" si="48"/>
        <v>0</v>
      </c>
      <c r="I69">
        <f t="shared" si="48"/>
        <v>0</v>
      </c>
      <c r="J69">
        <f t="shared" si="48"/>
        <v>0</v>
      </c>
      <c r="K69">
        <f t="shared" si="48"/>
        <v>0</v>
      </c>
      <c r="L69">
        <f t="shared" si="48"/>
        <v>0</v>
      </c>
      <c r="M69">
        <f t="shared" si="48"/>
        <v>0</v>
      </c>
      <c r="N69">
        <f t="shared" si="48"/>
        <v>0</v>
      </c>
      <c r="O69">
        <f t="shared" si="48"/>
        <v>0</v>
      </c>
      <c r="P69" t="e">
        <f t="shared" si="48"/>
        <v>#DIV/0!</v>
      </c>
      <c r="Q69" t="e">
        <f t="shared" si="48"/>
        <v>#DIV/0!</v>
      </c>
      <c r="R69" t="e">
        <f t="shared" si="48"/>
        <v>#DIV/0!</v>
      </c>
      <c r="S69" t="e">
        <f t="shared" si="48"/>
        <v>#DIV/0!</v>
      </c>
      <c r="T69" t="e">
        <f t="shared" si="48"/>
        <v>#DIV/0!</v>
      </c>
      <c r="U69" t="e">
        <f t="shared" si="48"/>
        <v>#DIV/0!</v>
      </c>
      <c r="V69" t="e">
        <f t="shared" ref="V69:W69" si="49">V64/V$71</f>
        <v>#DIV/0!</v>
      </c>
      <c r="W69" t="e">
        <f t="shared" si="49"/>
        <v>#DIV/0!</v>
      </c>
      <c r="X69">
        <f t="shared" ref="X69:Y69" si="50">X64/X$71</f>
        <v>0</v>
      </c>
      <c r="Y69">
        <f t="shared" si="50"/>
        <v>0</v>
      </c>
    </row>
    <row r="70" spans="1:25" x14ac:dyDescent="0.25">
      <c r="A70">
        <f>A65</f>
        <v>0</v>
      </c>
      <c r="B70">
        <f>B65/B$71</f>
        <v>0</v>
      </c>
      <c r="C70">
        <f t="shared" ref="C70:U70" si="51">C65/C$71</f>
        <v>0</v>
      </c>
      <c r="D70">
        <f t="shared" si="51"/>
        <v>0</v>
      </c>
      <c r="E70">
        <f t="shared" si="51"/>
        <v>0</v>
      </c>
      <c r="F70">
        <f t="shared" si="51"/>
        <v>0</v>
      </c>
      <c r="G70">
        <f t="shared" si="51"/>
        <v>0</v>
      </c>
      <c r="H70">
        <f t="shared" si="51"/>
        <v>0</v>
      </c>
      <c r="I70">
        <f t="shared" si="51"/>
        <v>0</v>
      </c>
      <c r="J70">
        <f t="shared" si="51"/>
        <v>0</v>
      </c>
      <c r="K70">
        <f t="shared" si="51"/>
        <v>0</v>
      </c>
      <c r="L70">
        <f t="shared" si="51"/>
        <v>0</v>
      </c>
      <c r="M70">
        <f t="shared" si="51"/>
        <v>0</v>
      </c>
      <c r="N70">
        <f t="shared" si="51"/>
        <v>0</v>
      </c>
      <c r="O70">
        <f t="shared" si="51"/>
        <v>0</v>
      </c>
      <c r="P70" t="e">
        <f t="shared" si="51"/>
        <v>#DIV/0!</v>
      </c>
      <c r="Q70" t="e">
        <f t="shared" si="51"/>
        <v>#DIV/0!</v>
      </c>
      <c r="R70" t="e">
        <f t="shared" si="51"/>
        <v>#DIV/0!</v>
      </c>
      <c r="S70" t="e">
        <f t="shared" si="51"/>
        <v>#DIV/0!</v>
      </c>
      <c r="T70" t="e">
        <f t="shared" si="51"/>
        <v>#DIV/0!</v>
      </c>
      <c r="U70" t="e">
        <f t="shared" si="51"/>
        <v>#DIV/0!</v>
      </c>
      <c r="V70" t="e">
        <f t="shared" ref="V70:W70" si="52">V65/V$71</f>
        <v>#DIV/0!</v>
      </c>
      <c r="W70" t="e">
        <f t="shared" si="52"/>
        <v>#DIV/0!</v>
      </c>
      <c r="X70">
        <f t="shared" ref="X70:Y70" si="53">X65/X$71</f>
        <v>0</v>
      </c>
      <c r="Y70">
        <f t="shared" si="53"/>
        <v>0</v>
      </c>
    </row>
    <row r="71" spans="1:25" x14ac:dyDescent="0.25">
      <c r="A71" t="str">
        <f>A58</f>
        <v>Maxpunkte</v>
      </c>
      <c r="B71">
        <f>B58</f>
        <v>1</v>
      </c>
      <c r="C71">
        <f t="shared" ref="C71:U71" si="54">C58</f>
        <v>1</v>
      </c>
      <c r="D71">
        <f t="shared" si="54"/>
        <v>1</v>
      </c>
      <c r="E71">
        <f t="shared" si="54"/>
        <v>1</v>
      </c>
      <c r="F71">
        <f t="shared" si="54"/>
        <v>1</v>
      </c>
      <c r="G71">
        <f t="shared" si="54"/>
        <v>1</v>
      </c>
      <c r="H71">
        <f t="shared" si="54"/>
        <v>1</v>
      </c>
      <c r="I71">
        <f t="shared" si="54"/>
        <v>1</v>
      </c>
      <c r="J71">
        <f t="shared" si="54"/>
        <v>1</v>
      </c>
      <c r="K71">
        <f t="shared" si="54"/>
        <v>1</v>
      </c>
      <c r="L71">
        <f t="shared" si="54"/>
        <v>1</v>
      </c>
      <c r="M71">
        <f t="shared" si="54"/>
        <v>1</v>
      </c>
      <c r="N71">
        <f t="shared" si="54"/>
        <v>1</v>
      </c>
      <c r="O71">
        <f t="shared" si="54"/>
        <v>1</v>
      </c>
      <c r="P71">
        <f t="shared" si="54"/>
        <v>0</v>
      </c>
      <c r="Q71">
        <f t="shared" si="54"/>
        <v>0</v>
      </c>
      <c r="R71">
        <f t="shared" si="54"/>
        <v>0</v>
      </c>
      <c r="S71">
        <f t="shared" si="54"/>
        <v>0</v>
      </c>
      <c r="T71">
        <f t="shared" si="54"/>
        <v>0</v>
      </c>
      <c r="U71">
        <f t="shared" si="54"/>
        <v>0</v>
      </c>
      <c r="V71">
        <f t="shared" ref="V71:W71" si="55">V58</f>
        <v>0</v>
      </c>
      <c r="W71">
        <f t="shared" si="55"/>
        <v>0</v>
      </c>
      <c r="X71">
        <f t="shared" ref="X71:Y71" si="56">X58</f>
        <v>7</v>
      </c>
      <c r="Y71">
        <f t="shared" si="56"/>
        <v>7</v>
      </c>
    </row>
    <row r="96" spans="27:27" x14ac:dyDescent="0.25">
      <c r="AA96" t="s">
        <v>45</v>
      </c>
    </row>
    <row r="97" spans="27:27" x14ac:dyDescent="0.25">
      <c r="AA97" t="s">
        <v>46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zoomScale="55" zoomScaleNormal="55" workbookViewId="0">
      <selection activeCell="A40" sqref="A40"/>
    </sheetView>
  </sheetViews>
  <sheetFormatPr baseColWidth="10" defaultRowHeight="15" x14ac:dyDescent="0.25"/>
  <sheetData>
    <row r="1" spans="1:9" x14ac:dyDescent="0.25">
      <c r="A1" t="s">
        <v>13</v>
      </c>
    </row>
    <row r="3" spans="1:9" x14ac:dyDescent="0.25">
      <c r="A3" s="40" t="str">
        <f>daten!AL7</f>
        <v>nt</v>
      </c>
      <c r="B3" s="40" t="str">
        <f>daten!AM7</f>
        <v>nt</v>
      </c>
    </row>
    <row r="4" spans="1:9" x14ac:dyDescent="0.25">
      <c r="A4">
        <f>daten!AL8</f>
        <v>7</v>
      </c>
      <c r="B4">
        <f>daten!AM8</f>
        <v>7</v>
      </c>
    </row>
    <row r="5" spans="1:9" x14ac:dyDescent="0.25">
      <c r="A5" t="str">
        <f>daten!AL9</f>
        <v>Summe D</v>
      </c>
      <c r="B5" t="str">
        <f>daten!AM9</f>
        <v>Summe E</v>
      </c>
    </row>
    <row r="6" spans="1:9" x14ac:dyDescent="0.25">
      <c r="A6" t="str">
        <f>daten!AL10</f>
        <v>D</v>
      </c>
      <c r="B6" t="str">
        <f>daten!AM10</f>
        <v>E</v>
      </c>
      <c r="F6" s="41" t="s">
        <v>29</v>
      </c>
      <c r="G6" s="40" t="s">
        <v>30</v>
      </c>
      <c r="H6" s="41" t="s">
        <v>31</v>
      </c>
      <c r="I6" s="40" t="s">
        <v>32</v>
      </c>
    </row>
    <row r="7" spans="1:9" x14ac:dyDescent="0.25">
      <c r="A7">
        <f>daten!AL11</f>
        <v>2</v>
      </c>
      <c r="B7">
        <f>daten!AM11</f>
        <v>1</v>
      </c>
      <c r="F7">
        <f>A66</f>
        <v>1</v>
      </c>
      <c r="G7">
        <f>A7</f>
        <v>2</v>
      </c>
      <c r="H7">
        <f>B66</f>
        <v>2</v>
      </c>
      <c r="I7">
        <f>B7</f>
        <v>1</v>
      </c>
    </row>
    <row r="8" spans="1:9" x14ac:dyDescent="0.25">
      <c r="A8">
        <f>daten!AL12</f>
        <v>3</v>
      </c>
      <c r="B8">
        <f>daten!AM12</f>
        <v>4</v>
      </c>
      <c r="F8">
        <f t="shared" ref="F8:F26" si="0">A67</f>
        <v>2</v>
      </c>
      <c r="G8">
        <f t="shared" ref="G8:G26" si="1">A8</f>
        <v>3</v>
      </c>
      <c r="H8">
        <f t="shared" ref="H8:H26" si="2">B67</f>
        <v>2</v>
      </c>
      <c r="I8">
        <f t="shared" ref="I8:I26" si="3">B8</f>
        <v>4</v>
      </c>
    </row>
    <row r="9" spans="1:9" x14ac:dyDescent="0.25">
      <c r="A9">
        <f>daten!AL13</f>
        <v>2</v>
      </c>
      <c r="B9">
        <f>daten!AM13</f>
        <v>3</v>
      </c>
      <c r="F9">
        <f t="shared" si="0"/>
        <v>2</v>
      </c>
      <c r="G9">
        <f t="shared" si="1"/>
        <v>2</v>
      </c>
      <c r="H9">
        <f t="shared" si="2"/>
        <v>2</v>
      </c>
      <c r="I9">
        <f t="shared" si="3"/>
        <v>3</v>
      </c>
    </row>
    <row r="10" spans="1:9" x14ac:dyDescent="0.25">
      <c r="A10">
        <f>daten!AL14</f>
        <v>2</v>
      </c>
      <c r="B10">
        <f>daten!AM14</f>
        <v>1</v>
      </c>
      <c r="F10">
        <f t="shared" si="0"/>
        <v>1</v>
      </c>
      <c r="G10">
        <f t="shared" si="1"/>
        <v>2</v>
      </c>
      <c r="H10">
        <f t="shared" si="2"/>
        <v>0</v>
      </c>
      <c r="I10">
        <f t="shared" si="3"/>
        <v>1</v>
      </c>
    </row>
    <row r="11" spans="1:9" x14ac:dyDescent="0.25">
      <c r="A11">
        <f>daten!AL15</f>
        <v>1</v>
      </c>
      <c r="B11">
        <f>daten!AM15</f>
        <v>1</v>
      </c>
      <c r="F11">
        <f t="shared" si="0"/>
        <v>1</v>
      </c>
      <c r="G11">
        <f t="shared" si="1"/>
        <v>1</v>
      </c>
      <c r="H11">
        <f t="shared" si="2"/>
        <v>1</v>
      </c>
      <c r="I11">
        <f t="shared" si="3"/>
        <v>1</v>
      </c>
    </row>
    <row r="12" spans="1:9" x14ac:dyDescent="0.25">
      <c r="A12">
        <f>daten!AL16</f>
        <v>1</v>
      </c>
      <c r="B12">
        <f>daten!AM16</f>
        <v>1</v>
      </c>
      <c r="F12">
        <f t="shared" si="0"/>
        <v>0</v>
      </c>
      <c r="G12">
        <f t="shared" si="1"/>
        <v>1</v>
      </c>
      <c r="H12">
        <f t="shared" si="2"/>
        <v>0</v>
      </c>
      <c r="I12">
        <f t="shared" si="3"/>
        <v>1</v>
      </c>
    </row>
    <row r="13" spans="1:9" x14ac:dyDescent="0.25">
      <c r="A13">
        <f>daten!AL17</f>
        <v>2</v>
      </c>
      <c r="B13">
        <f>daten!AM17</f>
        <v>2</v>
      </c>
      <c r="F13">
        <f t="shared" si="0"/>
        <v>0</v>
      </c>
      <c r="G13">
        <f t="shared" si="1"/>
        <v>2</v>
      </c>
      <c r="H13">
        <f t="shared" si="2"/>
        <v>0</v>
      </c>
      <c r="I13">
        <f t="shared" si="3"/>
        <v>2</v>
      </c>
    </row>
    <row r="14" spans="1:9" x14ac:dyDescent="0.25">
      <c r="A14">
        <f>daten!AL18</f>
        <v>1</v>
      </c>
      <c r="B14">
        <f>daten!AM18</f>
        <v>2</v>
      </c>
      <c r="F14">
        <f t="shared" si="0"/>
        <v>1</v>
      </c>
      <c r="G14">
        <f t="shared" si="1"/>
        <v>1</v>
      </c>
      <c r="H14">
        <f t="shared" si="2"/>
        <v>0</v>
      </c>
      <c r="I14">
        <f t="shared" si="3"/>
        <v>2</v>
      </c>
    </row>
    <row r="15" spans="1:9" x14ac:dyDescent="0.25">
      <c r="A15">
        <f>daten!AL19</f>
        <v>0</v>
      </c>
      <c r="B15">
        <f>daten!AM19</f>
        <v>0</v>
      </c>
      <c r="F15">
        <f t="shared" si="0"/>
        <v>0</v>
      </c>
      <c r="G15">
        <f t="shared" si="1"/>
        <v>0</v>
      </c>
      <c r="H15">
        <f t="shared" si="2"/>
        <v>0</v>
      </c>
      <c r="I15">
        <f t="shared" si="3"/>
        <v>0</v>
      </c>
    </row>
    <row r="16" spans="1:9" x14ac:dyDescent="0.25">
      <c r="A16" t="str">
        <f>daten!AL20</f>
        <v>zehn</v>
      </c>
      <c r="B16" t="str">
        <f>daten!AM20</f>
        <v>zehn</v>
      </c>
      <c r="F16" t="str">
        <f t="shared" si="0"/>
        <v>rausgenommen</v>
      </c>
      <c r="G16" t="str">
        <f t="shared" si="1"/>
        <v>zehn</v>
      </c>
      <c r="H16" t="str">
        <f t="shared" si="2"/>
        <v>rausgenommen</v>
      </c>
      <c r="I16" t="str">
        <f t="shared" si="3"/>
        <v>zehn</v>
      </c>
    </row>
    <row r="17" spans="1:9" x14ac:dyDescent="0.25">
      <c r="A17">
        <f>daten!AL21</f>
        <v>1</v>
      </c>
      <c r="B17">
        <f>daten!AM21</f>
        <v>2</v>
      </c>
      <c r="F17">
        <f t="shared" si="0"/>
        <v>3</v>
      </c>
      <c r="G17">
        <f t="shared" si="1"/>
        <v>1</v>
      </c>
      <c r="H17">
        <f t="shared" si="2"/>
        <v>1</v>
      </c>
      <c r="I17">
        <f t="shared" si="3"/>
        <v>2</v>
      </c>
    </row>
    <row r="18" spans="1:9" x14ac:dyDescent="0.25">
      <c r="A18">
        <f>daten!AL22</f>
        <v>1</v>
      </c>
      <c r="B18">
        <f>daten!AM22</f>
        <v>1</v>
      </c>
      <c r="F18">
        <f t="shared" si="0"/>
        <v>1</v>
      </c>
      <c r="G18">
        <f t="shared" si="1"/>
        <v>1</v>
      </c>
      <c r="H18">
        <f t="shared" si="2"/>
        <v>0</v>
      </c>
      <c r="I18">
        <f t="shared" si="3"/>
        <v>1</v>
      </c>
    </row>
    <row r="19" spans="1:9" x14ac:dyDescent="0.25">
      <c r="A19">
        <f>daten!AL23</f>
        <v>1</v>
      </c>
      <c r="B19">
        <f>daten!AM23</f>
        <v>1</v>
      </c>
      <c r="F19">
        <f t="shared" si="0"/>
        <v>1</v>
      </c>
      <c r="G19">
        <f t="shared" si="1"/>
        <v>1</v>
      </c>
      <c r="H19">
        <f t="shared" si="2"/>
        <v>1</v>
      </c>
      <c r="I19">
        <f t="shared" si="3"/>
        <v>1</v>
      </c>
    </row>
    <row r="20" spans="1:9" x14ac:dyDescent="0.25">
      <c r="A20">
        <f>daten!AL24</f>
        <v>3</v>
      </c>
      <c r="B20">
        <f>daten!AM24</f>
        <v>5</v>
      </c>
      <c r="F20">
        <f t="shared" si="0"/>
        <v>0</v>
      </c>
      <c r="G20">
        <f t="shared" si="1"/>
        <v>3</v>
      </c>
      <c r="H20">
        <f t="shared" si="2"/>
        <v>0</v>
      </c>
      <c r="I20">
        <f t="shared" si="3"/>
        <v>5</v>
      </c>
    </row>
    <row r="21" spans="1:9" x14ac:dyDescent="0.25">
      <c r="A21">
        <f>daten!AL25</f>
        <v>1</v>
      </c>
      <c r="B21">
        <f>daten!AM25</f>
        <v>3</v>
      </c>
      <c r="F21">
        <f t="shared" si="0"/>
        <v>0</v>
      </c>
      <c r="G21">
        <f t="shared" si="1"/>
        <v>1</v>
      </c>
      <c r="H21">
        <f t="shared" si="2"/>
        <v>0</v>
      </c>
      <c r="I21">
        <f t="shared" si="3"/>
        <v>3</v>
      </c>
    </row>
    <row r="22" spans="1:9" x14ac:dyDescent="0.25">
      <c r="A22">
        <f>daten!AL26</f>
        <v>1</v>
      </c>
      <c r="B22">
        <f>daten!AM26</f>
        <v>1</v>
      </c>
      <c r="F22">
        <f t="shared" si="0"/>
        <v>1</v>
      </c>
      <c r="G22">
        <f t="shared" si="1"/>
        <v>1</v>
      </c>
      <c r="H22">
        <f t="shared" si="2"/>
        <v>2</v>
      </c>
      <c r="I22">
        <f t="shared" si="3"/>
        <v>1</v>
      </c>
    </row>
    <row r="23" spans="1:9" x14ac:dyDescent="0.25">
      <c r="A23">
        <f>daten!AL27</f>
        <v>1</v>
      </c>
      <c r="B23">
        <f>daten!AM27</f>
        <v>1</v>
      </c>
      <c r="F23">
        <f t="shared" si="0"/>
        <v>1</v>
      </c>
      <c r="G23">
        <f t="shared" si="1"/>
        <v>1</v>
      </c>
      <c r="H23">
        <f t="shared" si="2"/>
        <v>0</v>
      </c>
      <c r="I23">
        <f t="shared" si="3"/>
        <v>1</v>
      </c>
    </row>
    <row r="24" spans="1:9" x14ac:dyDescent="0.25">
      <c r="A24" t="str">
        <f>daten!AL28</f>
        <v>ende</v>
      </c>
      <c r="B24" t="str">
        <f>daten!AM28</f>
        <v>ende</v>
      </c>
      <c r="F24" t="str">
        <f t="shared" si="0"/>
        <v>ende</v>
      </c>
      <c r="G24" t="str">
        <f t="shared" si="1"/>
        <v>ende</v>
      </c>
      <c r="H24" t="str">
        <f t="shared" si="2"/>
        <v>ende</v>
      </c>
      <c r="I24" t="str">
        <f t="shared" si="3"/>
        <v>ende</v>
      </c>
    </row>
    <row r="25" spans="1:9" x14ac:dyDescent="0.25">
      <c r="A25">
        <f>daten!AL29</f>
        <v>0</v>
      </c>
      <c r="B25">
        <f>daten!AM29</f>
        <v>0</v>
      </c>
      <c r="F25">
        <f t="shared" si="0"/>
        <v>0</v>
      </c>
      <c r="G25">
        <f t="shared" si="1"/>
        <v>0</v>
      </c>
      <c r="H25">
        <f t="shared" si="2"/>
        <v>0</v>
      </c>
      <c r="I25">
        <f t="shared" si="3"/>
        <v>0</v>
      </c>
    </row>
    <row r="26" spans="1:9" x14ac:dyDescent="0.25">
      <c r="A26">
        <f>daten!AL30</f>
        <v>0</v>
      </c>
      <c r="B26">
        <f>daten!AM30</f>
        <v>0</v>
      </c>
      <c r="F26">
        <f t="shared" si="0"/>
        <v>0</v>
      </c>
      <c r="G26">
        <f t="shared" si="1"/>
        <v>0</v>
      </c>
      <c r="H26">
        <f t="shared" si="2"/>
        <v>0</v>
      </c>
      <c r="I26">
        <f t="shared" si="3"/>
        <v>0</v>
      </c>
    </row>
    <row r="27" spans="1:9" x14ac:dyDescent="0.25">
      <c r="A27">
        <f>daten!AL31</f>
        <v>0</v>
      </c>
      <c r="B27">
        <f>daten!AM31</f>
        <v>0</v>
      </c>
    </row>
    <row r="28" spans="1:9" x14ac:dyDescent="0.25">
      <c r="A28">
        <f>daten!AL32</f>
        <v>0</v>
      </c>
      <c r="B28">
        <f>daten!AM32</f>
        <v>0</v>
      </c>
    </row>
    <row r="29" spans="1:9" x14ac:dyDescent="0.25">
      <c r="A29">
        <f>daten!AL33</f>
        <v>0</v>
      </c>
      <c r="B29">
        <f>daten!AM33</f>
        <v>0</v>
      </c>
    </row>
    <row r="30" spans="1:9" x14ac:dyDescent="0.25">
      <c r="A30">
        <f>daten!AL34</f>
        <v>0</v>
      </c>
      <c r="B30">
        <f>daten!AM34</f>
        <v>0</v>
      </c>
    </row>
    <row r="31" spans="1:9" x14ac:dyDescent="0.25">
      <c r="A31">
        <f>daten!AL35</f>
        <v>0</v>
      </c>
      <c r="B31">
        <f>daten!AM35</f>
        <v>0</v>
      </c>
    </row>
    <row r="32" spans="1:9" x14ac:dyDescent="0.25">
      <c r="A32">
        <f>daten!AL36</f>
        <v>0</v>
      </c>
      <c r="B32">
        <f>daten!AM36</f>
        <v>0</v>
      </c>
    </row>
    <row r="33" spans="1:2" x14ac:dyDescent="0.25">
      <c r="A33">
        <f>daten!AL37</f>
        <v>0</v>
      </c>
      <c r="B33">
        <f>daten!AM37</f>
        <v>0</v>
      </c>
    </row>
    <row r="34" spans="1:2" x14ac:dyDescent="0.25">
      <c r="A34">
        <f>daten!AL38</f>
        <v>0</v>
      </c>
      <c r="B34">
        <f>daten!AM38</f>
        <v>0</v>
      </c>
    </row>
    <row r="35" spans="1:2" x14ac:dyDescent="0.25">
      <c r="A35">
        <f>daten!AL39</f>
        <v>0</v>
      </c>
      <c r="B35">
        <f>daten!AM39</f>
        <v>0</v>
      </c>
    </row>
    <row r="36" spans="1:2" x14ac:dyDescent="0.25">
      <c r="A36">
        <f>daten!AL40</f>
        <v>0</v>
      </c>
      <c r="B36">
        <f>daten!AM40</f>
        <v>0</v>
      </c>
    </row>
    <row r="37" spans="1:2" x14ac:dyDescent="0.25">
      <c r="A37">
        <f>daten!AL41</f>
        <v>0</v>
      </c>
      <c r="B37">
        <f>daten!AM41</f>
        <v>0</v>
      </c>
    </row>
    <row r="38" spans="1:2" x14ac:dyDescent="0.25">
      <c r="A38">
        <f>daten!AL42</f>
        <v>0</v>
      </c>
      <c r="B38">
        <f>daten!AM42</f>
        <v>0</v>
      </c>
    </row>
    <row r="39" spans="1:2" x14ac:dyDescent="0.25">
      <c r="A39">
        <f>daten!AL43</f>
        <v>0</v>
      </c>
      <c r="B39">
        <f>daten!AM43</f>
        <v>0</v>
      </c>
    </row>
    <row r="40" spans="1:2" x14ac:dyDescent="0.25">
      <c r="A40">
        <f>daten!AL44</f>
        <v>0</v>
      </c>
      <c r="B40">
        <f>daten!AM44</f>
        <v>0</v>
      </c>
    </row>
    <row r="41" spans="1:2" x14ac:dyDescent="0.25">
      <c r="A41">
        <f>daten!AL45</f>
        <v>0</v>
      </c>
      <c r="B41">
        <f>daten!AM45</f>
        <v>0</v>
      </c>
    </row>
    <row r="42" spans="1:2" x14ac:dyDescent="0.25">
      <c r="A42">
        <f>daten!AL46</f>
        <v>0</v>
      </c>
      <c r="B42">
        <f>daten!AM46</f>
        <v>0</v>
      </c>
    </row>
    <row r="43" spans="1:2" x14ac:dyDescent="0.25">
      <c r="A43">
        <f>daten!AL47</f>
        <v>0</v>
      </c>
      <c r="B43">
        <f>daten!AM47</f>
        <v>0</v>
      </c>
    </row>
    <row r="44" spans="1:2" x14ac:dyDescent="0.25">
      <c r="A44">
        <f>daten!AL48</f>
        <v>0</v>
      </c>
      <c r="B44">
        <f>daten!AM48</f>
        <v>0</v>
      </c>
    </row>
    <row r="45" spans="1:2" x14ac:dyDescent="0.25">
      <c r="A45">
        <f>daten!AL49</f>
        <v>0</v>
      </c>
      <c r="B45">
        <f>daten!AM49</f>
        <v>0</v>
      </c>
    </row>
    <row r="46" spans="1:2" x14ac:dyDescent="0.25">
      <c r="A46">
        <f>daten!AL50</f>
        <v>0</v>
      </c>
      <c r="B46">
        <f>daten!AM50</f>
        <v>0</v>
      </c>
    </row>
    <row r="47" spans="1:2" x14ac:dyDescent="0.25">
      <c r="A47">
        <f>daten!AL51</f>
        <v>0</v>
      </c>
      <c r="B47">
        <f>daten!AM51</f>
        <v>0</v>
      </c>
    </row>
    <row r="48" spans="1:2" x14ac:dyDescent="0.25">
      <c r="A48">
        <f>daten!AL52</f>
        <v>0</v>
      </c>
      <c r="B48">
        <f>daten!AM52</f>
        <v>0</v>
      </c>
    </row>
    <row r="49" spans="1:2" x14ac:dyDescent="0.25">
      <c r="A49">
        <f>daten!AL53</f>
        <v>0</v>
      </c>
      <c r="B49">
        <f>daten!AM53</f>
        <v>0</v>
      </c>
    </row>
    <row r="50" spans="1:2" x14ac:dyDescent="0.25">
      <c r="A50">
        <f>daten!AL54</f>
        <v>0</v>
      </c>
      <c r="B50">
        <f>daten!AM54</f>
        <v>0</v>
      </c>
    </row>
    <row r="51" spans="1:2" x14ac:dyDescent="0.25">
      <c r="A51">
        <f>daten!AL55</f>
        <v>0</v>
      </c>
      <c r="B51">
        <f>daten!AM55</f>
        <v>0</v>
      </c>
    </row>
    <row r="52" spans="1:2" x14ac:dyDescent="0.25">
      <c r="A52">
        <f>daten!AL56</f>
        <v>0</v>
      </c>
      <c r="B52">
        <f>daten!AM56</f>
        <v>0</v>
      </c>
    </row>
    <row r="53" spans="1:2" x14ac:dyDescent="0.25">
      <c r="A53">
        <f>daten!AL57</f>
        <v>0</v>
      </c>
      <c r="B53">
        <f>daten!AM57</f>
        <v>0</v>
      </c>
    </row>
    <row r="54" spans="1:2" x14ac:dyDescent="0.25">
      <c r="A54">
        <f>daten!AL58</f>
        <v>0</v>
      </c>
      <c r="B54">
        <f>daten!AM58</f>
        <v>0</v>
      </c>
    </row>
    <row r="55" spans="1:2" x14ac:dyDescent="0.25">
      <c r="A55">
        <f>daten!AL59</f>
        <v>0</v>
      </c>
      <c r="B55">
        <f>daten!AM59</f>
        <v>0</v>
      </c>
    </row>
    <row r="56" spans="1:2" x14ac:dyDescent="0.25">
      <c r="A56">
        <f>daten!AL60</f>
        <v>0</v>
      </c>
      <c r="B56">
        <f>daten!AM60</f>
        <v>0</v>
      </c>
    </row>
    <row r="57" spans="1:2" x14ac:dyDescent="0.25">
      <c r="A57">
        <f>daten!AL61</f>
        <v>0</v>
      </c>
      <c r="B57">
        <f>daten!AM61</f>
        <v>0</v>
      </c>
    </row>
    <row r="58" spans="1:2" x14ac:dyDescent="0.25">
      <c r="A58">
        <f>daten!AL62</f>
        <v>0</v>
      </c>
      <c r="B58">
        <f>daten!AM62</f>
        <v>0</v>
      </c>
    </row>
    <row r="62" spans="1:2" x14ac:dyDescent="0.25">
      <c r="A62" s="41" t="str">
        <f>daten!AL75</f>
        <v>vt</v>
      </c>
      <c r="B62" s="41" t="str">
        <f>daten!AM75</f>
        <v>vt</v>
      </c>
    </row>
    <row r="63" spans="1:2" x14ac:dyDescent="0.25">
      <c r="A63">
        <f>daten!AL76</f>
        <v>7</v>
      </c>
      <c r="B63">
        <f>daten!AM76</f>
        <v>7</v>
      </c>
    </row>
    <row r="64" spans="1:2" x14ac:dyDescent="0.25">
      <c r="A64" t="str">
        <f>daten!AL77</f>
        <v>Summe D</v>
      </c>
      <c r="B64" t="str">
        <f>daten!AM77</f>
        <v>Summe E</v>
      </c>
    </row>
    <row r="65" spans="1:2" x14ac:dyDescent="0.25">
      <c r="A65" t="str">
        <f>daten!AL78</f>
        <v>D</v>
      </c>
      <c r="B65" t="str">
        <f>daten!AM78</f>
        <v>E</v>
      </c>
    </row>
    <row r="66" spans="1:2" x14ac:dyDescent="0.25">
      <c r="A66">
        <f>daten!AL79</f>
        <v>1</v>
      </c>
      <c r="B66">
        <f>daten!AM79</f>
        <v>2</v>
      </c>
    </row>
    <row r="67" spans="1:2" x14ac:dyDescent="0.25">
      <c r="A67">
        <f>daten!AL80</f>
        <v>2</v>
      </c>
      <c r="B67">
        <f>daten!AM80</f>
        <v>2</v>
      </c>
    </row>
    <row r="68" spans="1:2" x14ac:dyDescent="0.25">
      <c r="A68">
        <f>daten!AL81</f>
        <v>2</v>
      </c>
      <c r="B68">
        <f>daten!AM81</f>
        <v>2</v>
      </c>
    </row>
    <row r="69" spans="1:2" x14ac:dyDescent="0.25">
      <c r="A69">
        <f>daten!AL82</f>
        <v>1</v>
      </c>
      <c r="B69">
        <f>daten!AM82</f>
        <v>0</v>
      </c>
    </row>
    <row r="70" spans="1:2" x14ac:dyDescent="0.25">
      <c r="A70">
        <f>daten!AL83</f>
        <v>1</v>
      </c>
      <c r="B70">
        <f>daten!AM83</f>
        <v>1</v>
      </c>
    </row>
    <row r="71" spans="1:2" x14ac:dyDescent="0.25">
      <c r="A71">
        <f>daten!AL84</f>
        <v>0</v>
      </c>
      <c r="B71">
        <f>daten!AM84</f>
        <v>0</v>
      </c>
    </row>
    <row r="72" spans="1:2" x14ac:dyDescent="0.25">
      <c r="A72">
        <f>daten!AL85</f>
        <v>0</v>
      </c>
      <c r="B72">
        <f>daten!AM85</f>
        <v>0</v>
      </c>
    </row>
    <row r="73" spans="1:2" x14ac:dyDescent="0.25">
      <c r="A73">
        <f>daten!AL86</f>
        <v>1</v>
      </c>
      <c r="B73">
        <f>daten!AM86</f>
        <v>0</v>
      </c>
    </row>
    <row r="74" spans="1:2" x14ac:dyDescent="0.25">
      <c r="A74">
        <f>daten!AL87</f>
        <v>0</v>
      </c>
      <c r="B74">
        <f>daten!AM87</f>
        <v>0</v>
      </c>
    </row>
    <row r="75" spans="1:2" x14ac:dyDescent="0.25">
      <c r="A75" t="str">
        <f>daten!AL88</f>
        <v>rausgenommen</v>
      </c>
      <c r="B75" t="str">
        <f>daten!AM88</f>
        <v>rausgenommen</v>
      </c>
    </row>
    <row r="76" spans="1:2" x14ac:dyDescent="0.25">
      <c r="A76">
        <f>daten!AL89</f>
        <v>3</v>
      </c>
      <c r="B76">
        <f>daten!AM89</f>
        <v>1</v>
      </c>
    </row>
    <row r="77" spans="1:2" x14ac:dyDescent="0.25">
      <c r="A77">
        <f>daten!AL90</f>
        <v>1</v>
      </c>
      <c r="B77">
        <f>daten!AM90</f>
        <v>0</v>
      </c>
    </row>
    <row r="78" spans="1:2" x14ac:dyDescent="0.25">
      <c r="A78">
        <f>daten!AL91</f>
        <v>1</v>
      </c>
      <c r="B78">
        <f>daten!AM91</f>
        <v>1</v>
      </c>
    </row>
    <row r="79" spans="1:2" x14ac:dyDescent="0.25">
      <c r="A79">
        <f>daten!AL92</f>
        <v>0</v>
      </c>
      <c r="B79">
        <f>daten!AM92</f>
        <v>0</v>
      </c>
    </row>
    <row r="80" spans="1:2" x14ac:dyDescent="0.25">
      <c r="A80">
        <f>daten!AL93</f>
        <v>0</v>
      </c>
      <c r="B80">
        <f>daten!AM93</f>
        <v>0</v>
      </c>
    </row>
    <row r="81" spans="1:2" x14ac:dyDescent="0.25">
      <c r="A81">
        <f>daten!AL94</f>
        <v>1</v>
      </c>
      <c r="B81">
        <f>daten!AM94</f>
        <v>2</v>
      </c>
    </row>
    <row r="82" spans="1:2" x14ac:dyDescent="0.25">
      <c r="A82">
        <f>daten!AL95</f>
        <v>1</v>
      </c>
      <c r="B82">
        <f>daten!AM95</f>
        <v>0</v>
      </c>
    </row>
    <row r="83" spans="1:2" x14ac:dyDescent="0.25">
      <c r="A83" t="str">
        <f>daten!AL96</f>
        <v>ende</v>
      </c>
      <c r="B83" t="str">
        <f>daten!AM96</f>
        <v>ende</v>
      </c>
    </row>
    <row r="84" spans="1:2" x14ac:dyDescent="0.25">
      <c r="A84">
        <f>daten!AL97</f>
        <v>0</v>
      </c>
      <c r="B84">
        <f>daten!AM97</f>
        <v>0</v>
      </c>
    </row>
    <row r="85" spans="1:2" x14ac:dyDescent="0.25">
      <c r="A85">
        <f>daten!AL98</f>
        <v>0</v>
      </c>
      <c r="B85">
        <f>daten!AM98</f>
        <v>0</v>
      </c>
    </row>
    <row r="86" spans="1:2" x14ac:dyDescent="0.25">
      <c r="A86">
        <f>daten!AL99</f>
        <v>0</v>
      </c>
      <c r="B86">
        <f>daten!AM99</f>
        <v>0</v>
      </c>
    </row>
    <row r="87" spans="1:2" x14ac:dyDescent="0.25">
      <c r="A87">
        <f>daten!AL100</f>
        <v>0</v>
      </c>
      <c r="B87">
        <f>daten!AM100</f>
        <v>0</v>
      </c>
    </row>
    <row r="88" spans="1:2" x14ac:dyDescent="0.25">
      <c r="A88">
        <f>daten!AL101</f>
        <v>0</v>
      </c>
      <c r="B88">
        <f>daten!AM101</f>
        <v>0</v>
      </c>
    </row>
    <row r="89" spans="1:2" x14ac:dyDescent="0.25">
      <c r="A89">
        <f>daten!AL102</f>
        <v>0</v>
      </c>
      <c r="B89">
        <f>daten!AM102</f>
        <v>0</v>
      </c>
    </row>
    <row r="90" spans="1:2" x14ac:dyDescent="0.25">
      <c r="A90">
        <f>daten!AL103</f>
        <v>0</v>
      </c>
      <c r="B90">
        <f>daten!AM103</f>
        <v>0</v>
      </c>
    </row>
    <row r="91" spans="1:2" x14ac:dyDescent="0.25">
      <c r="A91">
        <f>daten!AL104</f>
        <v>0</v>
      </c>
      <c r="B91">
        <f>daten!AM104</f>
        <v>0</v>
      </c>
    </row>
    <row r="92" spans="1:2" x14ac:dyDescent="0.25">
      <c r="A92">
        <f>daten!AL105</f>
        <v>0</v>
      </c>
      <c r="B92">
        <f>daten!AM105</f>
        <v>0</v>
      </c>
    </row>
    <row r="93" spans="1:2" x14ac:dyDescent="0.25">
      <c r="A93">
        <f>daten!AL106</f>
        <v>0</v>
      </c>
      <c r="B93">
        <f>daten!AM106</f>
        <v>0</v>
      </c>
    </row>
    <row r="94" spans="1:2" x14ac:dyDescent="0.25">
      <c r="A94">
        <f>daten!AL107</f>
        <v>0</v>
      </c>
      <c r="B94">
        <f>daten!AM107</f>
        <v>0</v>
      </c>
    </row>
    <row r="95" spans="1:2" x14ac:dyDescent="0.25">
      <c r="A95">
        <f>daten!AL108</f>
        <v>0</v>
      </c>
      <c r="B95">
        <f>daten!AM108</f>
        <v>0</v>
      </c>
    </row>
    <row r="96" spans="1:2" x14ac:dyDescent="0.25">
      <c r="A96">
        <f>daten!AL109</f>
        <v>0</v>
      </c>
      <c r="B96">
        <f>daten!AM109</f>
        <v>0</v>
      </c>
    </row>
    <row r="97" spans="1:2" x14ac:dyDescent="0.25">
      <c r="A97">
        <f>daten!AL110</f>
        <v>0</v>
      </c>
      <c r="B97">
        <f>daten!AM110</f>
        <v>0</v>
      </c>
    </row>
    <row r="98" spans="1:2" x14ac:dyDescent="0.25">
      <c r="A98">
        <f>daten!AL111</f>
        <v>0</v>
      </c>
      <c r="B98">
        <f>daten!AM111</f>
        <v>0</v>
      </c>
    </row>
    <row r="99" spans="1:2" x14ac:dyDescent="0.25">
      <c r="A99">
        <f>daten!AL112</f>
        <v>0</v>
      </c>
      <c r="B99">
        <f>daten!AM112</f>
        <v>0</v>
      </c>
    </row>
    <row r="100" spans="1:2" x14ac:dyDescent="0.25">
      <c r="A100">
        <f>daten!AL113</f>
        <v>0</v>
      </c>
      <c r="B100">
        <f>daten!AM113</f>
        <v>0</v>
      </c>
    </row>
    <row r="101" spans="1:2" x14ac:dyDescent="0.25">
      <c r="A101">
        <f>daten!AL114</f>
        <v>0</v>
      </c>
      <c r="B101">
        <f>daten!AM114</f>
        <v>0</v>
      </c>
    </row>
    <row r="102" spans="1:2" x14ac:dyDescent="0.25">
      <c r="A102">
        <f>daten!AL115</f>
        <v>0</v>
      </c>
      <c r="B102">
        <f>daten!AM115</f>
        <v>0</v>
      </c>
    </row>
    <row r="103" spans="1:2" x14ac:dyDescent="0.25">
      <c r="A103">
        <f>daten!AL116</f>
        <v>0</v>
      </c>
      <c r="B103">
        <f>daten!AM116</f>
        <v>0</v>
      </c>
    </row>
    <row r="104" spans="1:2" x14ac:dyDescent="0.25">
      <c r="A104">
        <f>daten!AL117</f>
        <v>0</v>
      </c>
      <c r="B104">
        <f>daten!AM117</f>
        <v>0</v>
      </c>
    </row>
    <row r="105" spans="1:2" x14ac:dyDescent="0.25">
      <c r="A105">
        <f>daten!AL118</f>
        <v>0</v>
      </c>
      <c r="B105">
        <f>daten!AM118</f>
        <v>0</v>
      </c>
    </row>
    <row r="106" spans="1:2" x14ac:dyDescent="0.25">
      <c r="A106">
        <f>daten!AL119</f>
        <v>0</v>
      </c>
      <c r="B106">
        <f>daten!AM119</f>
        <v>0</v>
      </c>
    </row>
    <row r="107" spans="1:2" x14ac:dyDescent="0.25">
      <c r="A107">
        <f>daten!AL120</f>
        <v>0</v>
      </c>
      <c r="B107">
        <f>daten!AM120</f>
        <v>0</v>
      </c>
    </row>
    <row r="108" spans="1:2" x14ac:dyDescent="0.25">
      <c r="A108">
        <f>daten!AL121</f>
        <v>0</v>
      </c>
      <c r="B108">
        <f>daten!AM121</f>
        <v>0</v>
      </c>
    </row>
    <row r="109" spans="1:2" x14ac:dyDescent="0.25">
      <c r="A109">
        <f>daten!AL122</f>
        <v>0</v>
      </c>
      <c r="B109">
        <f>daten!AM122</f>
        <v>0</v>
      </c>
    </row>
    <row r="110" spans="1:2" x14ac:dyDescent="0.25">
      <c r="A110">
        <f>daten!AL123</f>
        <v>0</v>
      </c>
      <c r="B110">
        <f>daten!AM123</f>
        <v>0</v>
      </c>
    </row>
    <row r="111" spans="1:2" x14ac:dyDescent="0.25">
      <c r="A111">
        <f>daten!AL124</f>
        <v>0</v>
      </c>
      <c r="B111">
        <f>daten!AM124</f>
        <v>0</v>
      </c>
    </row>
    <row r="112" spans="1:2" x14ac:dyDescent="0.25">
      <c r="A112">
        <f>daten!AL125</f>
        <v>0</v>
      </c>
      <c r="B112">
        <f>daten!AM125</f>
        <v>0</v>
      </c>
    </row>
    <row r="113" spans="1:2" x14ac:dyDescent="0.25">
      <c r="A113">
        <f>daten!AL126</f>
        <v>0</v>
      </c>
      <c r="B113">
        <f>daten!AM126</f>
        <v>0</v>
      </c>
    </row>
    <row r="114" spans="1:2" x14ac:dyDescent="0.25">
      <c r="A114">
        <f>daten!AL127</f>
        <v>0</v>
      </c>
      <c r="B114">
        <f>daten!AM127</f>
        <v>0</v>
      </c>
    </row>
    <row r="115" spans="1:2" x14ac:dyDescent="0.25">
      <c r="A115">
        <f>daten!AL128</f>
        <v>0</v>
      </c>
      <c r="B115">
        <f>daten!AM128</f>
        <v>0</v>
      </c>
    </row>
    <row r="116" spans="1:2" x14ac:dyDescent="0.25">
      <c r="A116">
        <f>daten!AL129</f>
        <v>0</v>
      </c>
      <c r="B116">
        <f>daten!AM129</f>
        <v>0</v>
      </c>
    </row>
    <row r="117" spans="1:2" x14ac:dyDescent="0.25">
      <c r="A117">
        <f>daten!AL130</f>
        <v>0</v>
      </c>
      <c r="B117">
        <f>daten!AM130</f>
        <v>0</v>
      </c>
    </row>
  </sheetData>
  <sortState ref="B66:B82">
    <sortCondition descending="1" ref="B66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daten</vt:lpstr>
      <vt:lpstr>netzdiagramm_mittel_überalles</vt:lpstr>
      <vt:lpstr>boxplot daten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brunnert</dc:creator>
  <cp:lastModifiedBy>user</cp:lastModifiedBy>
  <dcterms:created xsi:type="dcterms:W3CDTF">2020-02-24T12:56:03Z</dcterms:created>
  <dcterms:modified xsi:type="dcterms:W3CDTF">2022-04-18T19:25:38Z</dcterms:modified>
</cp:coreProperties>
</file>